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770" windowHeight="11670" activeTab="1"/>
  </bookViews>
  <sheets>
    <sheet name="первые 10 дней" sheetId="1" r:id="rId1"/>
    <sheet name="вторые 10 дней" sheetId="2" r:id="rId2"/>
  </sheets>
  <calcPr calcId="114210"/>
</workbook>
</file>

<file path=xl/calcChain.xml><?xml version="1.0" encoding="utf-8"?>
<calcChain xmlns="http://schemas.openxmlformats.org/spreadsheetml/2006/main">
  <c r="L13" i="2"/>
  <c r="J13"/>
  <c r="J17"/>
  <c r="J27"/>
  <c r="J32"/>
  <c r="J39"/>
  <c r="J46"/>
  <c r="J47"/>
  <c r="J55"/>
  <c r="J59"/>
  <c r="J69"/>
  <c r="J74"/>
  <c r="J81"/>
  <c r="J88"/>
  <c r="J89"/>
  <c r="J97"/>
  <c r="J101"/>
  <c r="J111"/>
  <c r="J116"/>
  <c r="J123"/>
  <c r="J130"/>
  <c r="J131"/>
  <c r="J139"/>
  <c r="J143"/>
  <c r="J153"/>
  <c r="J158"/>
  <c r="J165"/>
  <c r="J172"/>
  <c r="J173"/>
  <c r="J181"/>
  <c r="J185"/>
  <c r="J195"/>
  <c r="J200"/>
  <c r="J207"/>
  <c r="J214"/>
  <c r="J215"/>
  <c r="J223"/>
  <c r="J227"/>
  <c r="J237"/>
  <c r="J242"/>
  <c r="J249"/>
  <c r="J256"/>
  <c r="J257"/>
  <c r="J265"/>
  <c r="J269"/>
  <c r="J279"/>
  <c r="J284"/>
  <c r="J291"/>
  <c r="J298"/>
  <c r="J299"/>
  <c r="J307"/>
  <c r="J311"/>
  <c r="J321"/>
  <c r="J326"/>
  <c r="J333"/>
  <c r="J340"/>
  <c r="J341"/>
  <c r="J349"/>
  <c r="J353"/>
  <c r="J363"/>
  <c r="J368"/>
  <c r="J375"/>
  <c r="J382"/>
  <c r="J383"/>
  <c r="J391"/>
  <c r="J395"/>
  <c r="J405"/>
  <c r="J410"/>
  <c r="J417"/>
  <c r="J424"/>
  <c r="J425"/>
  <c r="J433"/>
  <c r="J437"/>
  <c r="J447"/>
  <c r="J452"/>
  <c r="J459"/>
  <c r="J466"/>
  <c r="J467"/>
  <c r="J475"/>
  <c r="J479"/>
  <c r="J489"/>
  <c r="J494"/>
  <c r="J501"/>
  <c r="J508"/>
  <c r="J509"/>
  <c r="J517"/>
  <c r="J521"/>
  <c r="J531"/>
  <c r="J536"/>
  <c r="J543"/>
  <c r="J550"/>
  <c r="J551"/>
  <c r="J559"/>
  <c r="J563"/>
  <c r="J573"/>
  <c r="J578"/>
  <c r="J585"/>
  <c r="J592"/>
  <c r="J593"/>
  <c r="J594"/>
  <c r="I13"/>
  <c r="I17"/>
  <c r="I27"/>
  <c r="I32"/>
  <c r="I39"/>
  <c r="I46"/>
  <c r="I47"/>
  <c r="I55"/>
  <c r="I59"/>
  <c r="I69"/>
  <c r="I74"/>
  <c r="I81"/>
  <c r="I88"/>
  <c r="I89"/>
  <c r="I97"/>
  <c r="I101"/>
  <c r="I111"/>
  <c r="I116"/>
  <c r="I123"/>
  <c r="I130"/>
  <c r="I131"/>
  <c r="I139"/>
  <c r="I143"/>
  <c r="I153"/>
  <c r="I158"/>
  <c r="I165"/>
  <c r="I172"/>
  <c r="I173"/>
  <c r="I181"/>
  <c r="I185"/>
  <c r="I195"/>
  <c r="I200"/>
  <c r="I207"/>
  <c r="I214"/>
  <c r="I215"/>
  <c r="I223"/>
  <c r="I227"/>
  <c r="I237"/>
  <c r="I242"/>
  <c r="I249"/>
  <c r="I256"/>
  <c r="I257"/>
  <c r="I265"/>
  <c r="I269"/>
  <c r="I279"/>
  <c r="I284"/>
  <c r="I291"/>
  <c r="I298"/>
  <c r="I299"/>
  <c r="I307"/>
  <c r="I311"/>
  <c r="I321"/>
  <c r="I326"/>
  <c r="I333"/>
  <c r="I340"/>
  <c r="I341"/>
  <c r="I349"/>
  <c r="I353"/>
  <c r="I363"/>
  <c r="I368"/>
  <c r="I375"/>
  <c r="I382"/>
  <c r="I383"/>
  <c r="I391"/>
  <c r="I395"/>
  <c r="I405"/>
  <c r="I410"/>
  <c r="I417"/>
  <c r="I424"/>
  <c r="I425"/>
  <c r="I433"/>
  <c r="I437"/>
  <c r="I447"/>
  <c r="I452"/>
  <c r="I459"/>
  <c r="I466"/>
  <c r="I467"/>
  <c r="I475"/>
  <c r="I479"/>
  <c r="I489"/>
  <c r="I494"/>
  <c r="I501"/>
  <c r="I508"/>
  <c r="I509"/>
  <c r="I517"/>
  <c r="I521"/>
  <c r="I531"/>
  <c r="I536"/>
  <c r="I543"/>
  <c r="I550"/>
  <c r="I551"/>
  <c r="I559"/>
  <c r="I563"/>
  <c r="I573"/>
  <c r="I578"/>
  <c r="I585"/>
  <c r="I592"/>
  <c r="I593"/>
  <c r="I594"/>
  <c r="H13"/>
  <c r="H17"/>
  <c r="H27"/>
  <c r="H32"/>
  <c r="H39"/>
  <c r="H46"/>
  <c r="H47"/>
  <c r="H55"/>
  <c r="H59"/>
  <c r="H69"/>
  <c r="H74"/>
  <c r="H81"/>
  <c r="H88"/>
  <c r="H89"/>
  <c r="H97"/>
  <c r="H101"/>
  <c r="H111"/>
  <c r="H116"/>
  <c r="H123"/>
  <c r="H130"/>
  <c r="H131"/>
  <c r="H139"/>
  <c r="H143"/>
  <c r="H153"/>
  <c r="H158"/>
  <c r="H165"/>
  <c r="H172"/>
  <c r="H173"/>
  <c r="H181"/>
  <c r="H185"/>
  <c r="H195"/>
  <c r="H200"/>
  <c r="H207"/>
  <c r="H214"/>
  <c r="H215"/>
  <c r="H223"/>
  <c r="H227"/>
  <c r="H237"/>
  <c r="H242"/>
  <c r="H249"/>
  <c r="H256"/>
  <c r="H257"/>
  <c r="H265"/>
  <c r="H269"/>
  <c r="H279"/>
  <c r="H284"/>
  <c r="H291"/>
  <c r="H298"/>
  <c r="H299"/>
  <c r="H307"/>
  <c r="H311"/>
  <c r="H321"/>
  <c r="H326"/>
  <c r="H333"/>
  <c r="H340"/>
  <c r="H341"/>
  <c r="H349"/>
  <c r="H353"/>
  <c r="H363"/>
  <c r="H368"/>
  <c r="H375"/>
  <c r="H382"/>
  <c r="H383"/>
  <c r="H391"/>
  <c r="H395"/>
  <c r="H405"/>
  <c r="H410"/>
  <c r="H417"/>
  <c r="H424"/>
  <c r="H425"/>
  <c r="H433"/>
  <c r="H437"/>
  <c r="H447"/>
  <c r="H452"/>
  <c r="H459"/>
  <c r="H466"/>
  <c r="H467"/>
  <c r="H475"/>
  <c r="H479"/>
  <c r="H489"/>
  <c r="H494"/>
  <c r="H501"/>
  <c r="H508"/>
  <c r="H509"/>
  <c r="H517"/>
  <c r="H521"/>
  <c r="H531"/>
  <c r="H536"/>
  <c r="H543"/>
  <c r="H550"/>
  <c r="H551"/>
  <c r="H559"/>
  <c r="H563"/>
  <c r="H573"/>
  <c r="H578"/>
  <c r="H585"/>
  <c r="H592"/>
  <c r="H593"/>
  <c r="H594"/>
  <c r="G13"/>
  <c r="G17"/>
  <c r="G27"/>
  <c r="G32"/>
  <c r="G39"/>
  <c r="G46"/>
  <c r="G47"/>
  <c r="G55"/>
  <c r="G59"/>
  <c r="G69"/>
  <c r="G74"/>
  <c r="G81"/>
  <c r="G88"/>
  <c r="G89"/>
  <c r="G97"/>
  <c r="G101"/>
  <c r="G111"/>
  <c r="G116"/>
  <c r="G123"/>
  <c r="G130"/>
  <c r="G131"/>
  <c r="G139"/>
  <c r="G143"/>
  <c r="G153"/>
  <c r="G158"/>
  <c r="G165"/>
  <c r="G172"/>
  <c r="G173"/>
  <c r="G181"/>
  <c r="G185"/>
  <c r="G195"/>
  <c r="G200"/>
  <c r="G207"/>
  <c r="G214"/>
  <c r="G215"/>
  <c r="G223"/>
  <c r="G227"/>
  <c r="G237"/>
  <c r="G242"/>
  <c r="G249"/>
  <c r="G256"/>
  <c r="G257"/>
  <c r="G265"/>
  <c r="G269"/>
  <c r="G279"/>
  <c r="G284"/>
  <c r="G291"/>
  <c r="G298"/>
  <c r="G299"/>
  <c r="G307"/>
  <c r="G311"/>
  <c r="G321"/>
  <c r="G326"/>
  <c r="G333"/>
  <c r="G340"/>
  <c r="G341"/>
  <c r="G349"/>
  <c r="G353"/>
  <c r="G363"/>
  <c r="G368"/>
  <c r="G375"/>
  <c r="G382"/>
  <c r="G383"/>
  <c r="G391"/>
  <c r="G395"/>
  <c r="G405"/>
  <c r="G410"/>
  <c r="G417"/>
  <c r="G424"/>
  <c r="G425"/>
  <c r="G433"/>
  <c r="G437"/>
  <c r="G447"/>
  <c r="G452"/>
  <c r="G459"/>
  <c r="G466"/>
  <c r="G467"/>
  <c r="G475"/>
  <c r="G479"/>
  <c r="G489"/>
  <c r="G494"/>
  <c r="G501"/>
  <c r="G508"/>
  <c r="G509"/>
  <c r="G517"/>
  <c r="G521"/>
  <c r="G531"/>
  <c r="G536"/>
  <c r="G543"/>
  <c r="G550"/>
  <c r="G551"/>
  <c r="G559"/>
  <c r="G563"/>
  <c r="G573"/>
  <c r="G578"/>
  <c r="G585"/>
  <c r="G592"/>
  <c r="G593"/>
  <c r="G594"/>
  <c r="F13"/>
  <c r="F17"/>
  <c r="F27"/>
  <c r="F32"/>
  <c r="F39"/>
  <c r="F46"/>
  <c r="F47"/>
  <c r="F55"/>
  <c r="F59"/>
  <c r="F69"/>
  <c r="F74"/>
  <c r="F81"/>
  <c r="F88"/>
  <c r="F89"/>
  <c r="F97"/>
  <c r="F101"/>
  <c r="F111"/>
  <c r="F116"/>
  <c r="F123"/>
  <c r="F130"/>
  <c r="F131"/>
  <c r="F139"/>
  <c r="F143"/>
  <c r="F153"/>
  <c r="F158"/>
  <c r="F165"/>
  <c r="F172"/>
  <c r="F173"/>
  <c r="F181"/>
  <c r="F185"/>
  <c r="F195"/>
  <c r="F200"/>
  <c r="F207"/>
  <c r="F214"/>
  <c r="F215"/>
  <c r="F223"/>
  <c r="F227"/>
  <c r="F237"/>
  <c r="F242"/>
  <c r="F249"/>
  <c r="F256"/>
  <c r="F257"/>
  <c r="F265"/>
  <c r="F269"/>
  <c r="F279"/>
  <c r="F284"/>
  <c r="F291"/>
  <c r="F298"/>
  <c r="F299"/>
  <c r="F307"/>
  <c r="F311"/>
  <c r="F321"/>
  <c r="F326"/>
  <c r="F333"/>
  <c r="F340"/>
  <c r="F341"/>
  <c r="F349"/>
  <c r="F353"/>
  <c r="F363"/>
  <c r="F368"/>
  <c r="F375"/>
  <c r="F382"/>
  <c r="F383"/>
  <c r="F391"/>
  <c r="F395"/>
  <c r="F405"/>
  <c r="F410"/>
  <c r="F417"/>
  <c r="F424"/>
  <c r="F425"/>
  <c r="F433"/>
  <c r="F437"/>
  <c r="F447"/>
  <c r="F452"/>
  <c r="F459"/>
  <c r="F466"/>
  <c r="F467"/>
  <c r="F475"/>
  <c r="F479"/>
  <c r="F489"/>
  <c r="F494"/>
  <c r="F501"/>
  <c r="F508"/>
  <c r="F509"/>
  <c r="F517"/>
  <c r="F521"/>
  <c r="F531"/>
  <c r="F536"/>
  <c r="F543"/>
  <c r="F550"/>
  <c r="F551"/>
  <c r="F559"/>
  <c r="F563"/>
  <c r="F573"/>
  <c r="F578"/>
  <c r="F585"/>
  <c r="F592"/>
  <c r="F593"/>
  <c r="F594"/>
  <c r="L559"/>
  <c r="B593"/>
  <c r="A593"/>
  <c r="B586"/>
  <c r="A586"/>
  <c r="B579"/>
  <c r="A579"/>
  <c r="B574"/>
  <c r="A574"/>
  <c r="B564"/>
  <c r="A564"/>
  <c r="B560"/>
  <c r="A560"/>
  <c r="L517"/>
  <c r="B551"/>
  <c r="A551"/>
  <c r="B544"/>
  <c r="A544"/>
  <c r="B537"/>
  <c r="A537"/>
  <c r="B532"/>
  <c r="A532"/>
  <c r="B522"/>
  <c r="A522"/>
  <c r="B518"/>
  <c r="A518"/>
  <c r="L475"/>
  <c r="B509"/>
  <c r="A509"/>
  <c r="B502"/>
  <c r="A502"/>
  <c r="B495"/>
  <c r="A495"/>
  <c r="B490"/>
  <c r="A490"/>
  <c r="B480"/>
  <c r="A480"/>
  <c r="B476"/>
  <c r="A476"/>
  <c r="L433"/>
  <c r="B467"/>
  <c r="A467"/>
  <c r="B460"/>
  <c r="A460"/>
  <c r="B453"/>
  <c r="A453"/>
  <c r="B448"/>
  <c r="A448"/>
  <c r="B438"/>
  <c r="A438"/>
  <c r="B434"/>
  <c r="A434"/>
  <c r="L391"/>
  <c r="B425"/>
  <c r="A425"/>
  <c r="B418"/>
  <c r="A418"/>
  <c r="B411"/>
  <c r="A411"/>
  <c r="B406"/>
  <c r="A406"/>
  <c r="B396"/>
  <c r="A396"/>
  <c r="B392"/>
  <c r="A392"/>
  <c r="L349"/>
  <c r="B383"/>
  <c r="A383"/>
  <c r="B376"/>
  <c r="A376"/>
  <c r="B369"/>
  <c r="A369"/>
  <c r="B364"/>
  <c r="A364"/>
  <c r="B354"/>
  <c r="A354"/>
  <c r="B350"/>
  <c r="A350"/>
  <c r="L307"/>
  <c r="B341"/>
  <c r="A341"/>
  <c r="B334"/>
  <c r="A334"/>
  <c r="B327"/>
  <c r="A327"/>
  <c r="B322"/>
  <c r="A322"/>
  <c r="B312"/>
  <c r="A312"/>
  <c r="B308"/>
  <c r="A308"/>
  <c r="L265"/>
  <c r="B299"/>
  <c r="A299"/>
  <c r="B292"/>
  <c r="A292"/>
  <c r="B285"/>
  <c r="A285"/>
  <c r="B280"/>
  <c r="A280"/>
  <c r="B270"/>
  <c r="A270"/>
  <c r="B266"/>
  <c r="A266"/>
  <c r="L223"/>
  <c r="B257"/>
  <c r="A257"/>
  <c r="B250"/>
  <c r="A250"/>
  <c r="B243"/>
  <c r="A243"/>
  <c r="B238"/>
  <c r="A238"/>
  <c r="B228"/>
  <c r="A228"/>
  <c r="B224"/>
  <c r="A224"/>
  <c r="L181"/>
  <c r="B215"/>
  <c r="A215"/>
  <c r="B208"/>
  <c r="A208"/>
  <c r="B201"/>
  <c r="A201"/>
  <c r="B196"/>
  <c r="A196"/>
  <c r="B186"/>
  <c r="A186"/>
  <c r="B182"/>
  <c r="A182"/>
  <c r="L139"/>
  <c r="B173"/>
  <c r="A173"/>
  <c r="B166"/>
  <c r="A166"/>
  <c r="B159"/>
  <c r="A159"/>
  <c r="B154"/>
  <c r="A154"/>
  <c r="B144"/>
  <c r="A144"/>
  <c r="B140"/>
  <c r="A140"/>
  <c r="L97"/>
  <c r="B131"/>
  <c r="A131"/>
  <c r="B124"/>
  <c r="A124"/>
  <c r="B117"/>
  <c r="A117"/>
  <c r="B112"/>
  <c r="A112"/>
  <c r="B102"/>
  <c r="A102"/>
  <c r="B98"/>
  <c r="A98"/>
  <c r="L55"/>
  <c r="B89"/>
  <c r="A89"/>
  <c r="B82"/>
  <c r="A82"/>
  <c r="B75"/>
  <c r="A75"/>
  <c r="B70"/>
  <c r="A70"/>
  <c r="B60"/>
  <c r="A60"/>
  <c r="B56"/>
  <c r="A56"/>
  <c r="B47"/>
  <c r="A47"/>
  <c r="B40"/>
  <c r="A40"/>
  <c r="B33"/>
  <c r="A33"/>
  <c r="B28"/>
  <c r="A28"/>
  <c r="B18"/>
  <c r="A18"/>
  <c r="B14"/>
  <c r="A14"/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I593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H551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G509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/>
  <c r="I433"/>
  <c r="H433"/>
  <c r="G433"/>
  <c r="F433"/>
  <c r="F467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I425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G341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/>
  <c r="I265"/>
  <c r="H265"/>
  <c r="G265"/>
  <c r="F265"/>
  <c r="F299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I257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H215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G173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/>
  <c r="I97"/>
  <c r="H97"/>
  <c r="G97"/>
  <c r="F97"/>
  <c r="F13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I89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H47"/>
  <c r="G13"/>
  <c r="F13"/>
  <c r="H383"/>
  <c r="I47"/>
  <c r="F89"/>
  <c r="J89"/>
  <c r="G131"/>
  <c r="H173"/>
  <c r="I215"/>
  <c r="F257"/>
  <c r="J257"/>
  <c r="G299"/>
  <c r="H341"/>
  <c r="I383"/>
  <c r="F425"/>
  <c r="J425"/>
  <c r="G467"/>
  <c r="H509"/>
  <c r="I551"/>
  <c r="F593"/>
  <c r="J593"/>
  <c r="G89"/>
  <c r="H131"/>
  <c r="I173"/>
  <c r="F215"/>
  <c r="J215"/>
  <c r="G257"/>
  <c r="H299"/>
  <c r="I341"/>
  <c r="F383"/>
  <c r="J383"/>
  <c r="G425"/>
  <c r="H467"/>
  <c r="I509"/>
  <c r="F551"/>
  <c r="J551"/>
  <c r="G593"/>
  <c r="G47"/>
  <c r="H89"/>
  <c r="I131"/>
  <c r="F173"/>
  <c r="J173"/>
  <c r="G215"/>
  <c r="H257"/>
  <c r="I299"/>
  <c r="F341"/>
  <c r="J341"/>
  <c r="G383"/>
  <c r="H425"/>
  <c r="I467"/>
  <c r="F509"/>
  <c r="J509"/>
  <c r="G551"/>
  <c r="H593"/>
  <c r="F47"/>
  <c r="J47"/>
  <c r="J594"/>
  <c r="G594"/>
  <c r="I594"/>
  <c r="H594"/>
  <c r="F594"/>
  <c r="L594" i="2"/>
  <c r="L47"/>
  <c r="L17"/>
  <c r="L593"/>
  <c r="L563"/>
  <c r="L592"/>
  <c r="L585"/>
  <c r="L578"/>
  <c r="L573"/>
  <c r="L551"/>
  <c r="L521"/>
  <c r="L550"/>
  <c r="L543"/>
  <c r="L536"/>
  <c r="L531"/>
  <c r="L509"/>
  <c r="L479"/>
  <c r="L508"/>
  <c r="L501"/>
  <c r="L494"/>
  <c r="L489"/>
  <c r="L467"/>
  <c r="L437"/>
  <c r="L466"/>
  <c r="L459"/>
  <c r="L452"/>
  <c r="L447"/>
  <c r="L425"/>
  <c r="L395"/>
  <c r="L424"/>
  <c r="L417"/>
  <c r="L410"/>
  <c r="L405"/>
  <c r="L383"/>
  <c r="L353"/>
  <c r="L382"/>
  <c r="L375"/>
  <c r="L368"/>
  <c r="L363"/>
  <c r="L341"/>
  <c r="L311"/>
  <c r="L340"/>
  <c r="L333"/>
  <c r="L326"/>
  <c r="L321"/>
  <c r="L299"/>
  <c r="L269"/>
  <c r="L298"/>
  <c r="L291"/>
  <c r="L284"/>
  <c r="L279"/>
  <c r="L257"/>
  <c r="L227"/>
  <c r="L256"/>
  <c r="L249"/>
  <c r="L242"/>
  <c r="L237"/>
  <c r="L215"/>
  <c r="L185"/>
  <c r="L214"/>
  <c r="L207"/>
  <c r="L200"/>
  <c r="L195"/>
  <c r="L173"/>
  <c r="L143"/>
  <c r="L172"/>
  <c r="L165"/>
  <c r="L158"/>
  <c r="L153"/>
  <c r="L131"/>
  <c r="L101"/>
  <c r="L130"/>
  <c r="L123"/>
  <c r="L116"/>
  <c r="L111"/>
  <c r="L89"/>
  <c r="L59"/>
  <c r="L88"/>
  <c r="L81"/>
  <c r="L74"/>
  <c r="L69"/>
  <c r="L46"/>
  <c r="L39"/>
  <c r="L32"/>
  <c r="L27"/>
  <c r="L353" i="1"/>
  <c r="L383"/>
  <c r="L368"/>
  <c r="L363"/>
  <c r="L299"/>
  <c r="L269"/>
  <c r="L200"/>
  <c r="L195"/>
  <c r="L578"/>
  <c r="L573"/>
  <c r="L279"/>
  <c r="L284"/>
  <c r="L375"/>
  <c r="L59"/>
  <c r="L89"/>
  <c r="L459"/>
  <c r="L531"/>
  <c r="L536"/>
  <c r="L249"/>
  <c r="L185"/>
  <c r="L215"/>
  <c r="L214"/>
  <c r="L321"/>
  <c r="L326"/>
  <c r="L593"/>
  <c r="L563"/>
  <c r="L116"/>
  <c r="L111"/>
  <c r="L447"/>
  <c r="L452"/>
  <c r="L39"/>
  <c r="L509"/>
  <c r="L479"/>
  <c r="L165"/>
  <c r="L207"/>
  <c r="L382"/>
  <c r="L521"/>
  <c r="L551"/>
  <c r="L424"/>
  <c r="L410"/>
  <c r="L405"/>
  <c r="L592"/>
  <c r="L123"/>
  <c r="L256"/>
  <c r="L425"/>
  <c r="L395"/>
  <c r="L237"/>
  <c r="L242"/>
  <c r="L333"/>
  <c r="L227"/>
  <c r="L257"/>
  <c r="L69"/>
  <c r="L74"/>
  <c r="L27"/>
  <c r="L32"/>
  <c r="L130"/>
  <c r="L291"/>
  <c r="L158"/>
  <c r="L153"/>
  <c r="L311"/>
  <c r="L341"/>
  <c r="L501"/>
  <c r="L101"/>
  <c r="L131"/>
  <c r="L585"/>
  <c r="L143"/>
  <c r="L173"/>
  <c r="L494"/>
  <c r="L489"/>
  <c r="L466"/>
  <c r="L550"/>
  <c r="L594"/>
  <c r="L47"/>
  <c r="L17"/>
  <c r="L81"/>
  <c r="L437"/>
  <c r="L467"/>
  <c r="L417"/>
  <c r="L543"/>
  <c r="L508"/>
  <c r="L340"/>
  <c r="L172"/>
  <c r="L88"/>
  <c r="L298"/>
  <c r="L46"/>
</calcChain>
</file>

<file path=xl/sharedStrings.xml><?xml version="1.0" encoding="utf-8"?>
<sst xmlns="http://schemas.openxmlformats.org/spreadsheetml/2006/main" count="1193" uniqueCount="118">
  <si>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</si>
  <si>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</si>
  <si>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</si>
  <si>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</si>
  <si>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</si>
  <si>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</si>
  <si>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</si>
  <si>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</si>
  <si>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</si>
  <si>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</si>
  <si>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</si>
  <si>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</si>
  <si>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</si>
  <si>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</si>
  <si>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</si>
  <si>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</si>
  <si>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</si>
  <si>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</si>
  <si>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</si>
  <si>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</si>
  <si>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</si>
  <si>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</si>
  <si>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</si>
  <si>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</si>
  <si>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</si>
  <si>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</si>
  <si>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</si>
  <si>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</si>
  <si>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</si>
  <si>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</si>
  <si>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</si>
  <si>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</si>
  <si>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</si>
  <si>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</si>
  <si>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</si>
  <si>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</si>
  <si>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</si>
  <si>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</si>
  <si>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</si>
  <si>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</si>
  <si>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</si>
  <si>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</si>
  <si>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</si>
  <si>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</si>
  <si>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</si>
  <si>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молочная 5 злаков (жидкая) с маслом сливочным</t>
  </si>
  <si>
    <t>182/17</t>
  </si>
  <si>
    <t>Хлеб пшеничный</t>
  </si>
  <si>
    <t>Сыр</t>
  </si>
  <si>
    <t>Масло сливочное</t>
  </si>
  <si>
    <t>15/17</t>
  </si>
  <si>
    <t>14/17</t>
  </si>
  <si>
    <t>конд. изд.</t>
  </si>
  <si>
    <t>Пряник</t>
  </si>
  <si>
    <t>Голубцы ленивые</t>
  </si>
  <si>
    <t>ТТК 370</t>
  </si>
  <si>
    <t>Пюре картофельное</t>
  </si>
  <si>
    <t>312/17</t>
  </si>
  <si>
    <t>Чай с сахаром</t>
  </si>
  <si>
    <t>411/16</t>
  </si>
  <si>
    <t>Жаркое "Пикантное"</t>
  </si>
  <si>
    <t>ТТК 269</t>
  </si>
  <si>
    <t>Компот из изюма</t>
  </si>
  <si>
    <t>394/16</t>
  </si>
  <si>
    <t>Свекла отварная дольками</t>
  </si>
  <si>
    <t>54-283/23</t>
  </si>
  <si>
    <t>291/17</t>
  </si>
  <si>
    <t>Яблоко</t>
  </si>
  <si>
    <t>"Чикенболлы" в соусе</t>
  </si>
  <si>
    <t>ТТК 298</t>
  </si>
  <si>
    <t>Макаронные изделия отварные</t>
  </si>
  <si>
    <t>309/17</t>
  </si>
  <si>
    <t>Каша молочная геркулесовая (жидкая) с маслом сливочным</t>
  </si>
  <si>
    <t>Рис отварной</t>
  </si>
  <si>
    <t>304/17</t>
  </si>
  <si>
    <t>Напиток каркаде с сахаром</t>
  </si>
  <si>
    <t>ТТК 323</t>
  </si>
  <si>
    <t>Печенье</t>
  </si>
  <si>
    <t>Митболы "Ориджинал" с красным соусом</t>
  </si>
  <si>
    <t>ТТК 369</t>
  </si>
  <si>
    <t>Запеканка из творога с молоком сгущенным</t>
  </si>
  <si>
    <t>223/17</t>
  </si>
  <si>
    <t>Яйцо вареное</t>
  </si>
  <si>
    <t>209/17</t>
  </si>
  <si>
    <t>Компот из смеси сухофруктов</t>
  </si>
  <si>
    <t>Рыба, запечённая в омлете</t>
  </si>
  <si>
    <t>110/06</t>
  </si>
  <si>
    <t>Соус томатный</t>
  </si>
  <si>
    <t>238/06</t>
  </si>
  <si>
    <t>Плов из мяса</t>
  </si>
  <si>
    <t>Птица отварная</t>
  </si>
  <si>
    <t>288/17</t>
  </si>
  <si>
    <t>директор</t>
  </si>
  <si>
    <t>Зайцева Н.А.</t>
  </si>
  <si>
    <t>Каша молочная пшенная (жидкая) с маслом сливочным</t>
  </si>
  <si>
    <t>Котлета из мяса птицы</t>
  </si>
  <si>
    <t>295/17</t>
  </si>
  <si>
    <t>Каша гречневая рассыпчатая</t>
  </si>
  <si>
    <t>302/17</t>
  </si>
  <si>
    <t>Омлет натуральный с маслом</t>
  </si>
  <si>
    <t>210/17</t>
  </si>
  <si>
    <t>Чахохбили</t>
  </si>
  <si>
    <t>ТТК 247</t>
  </si>
  <si>
    <t>Напиток яблочно-лимонный</t>
  </si>
  <si>
    <t>242/05</t>
  </si>
  <si>
    <t>Тефтели мясные с соусом</t>
  </si>
  <si>
    <t>278/14</t>
  </si>
  <si>
    <t>Каша молочная "Дружба" (жидкая) с маслом сливочным</t>
  </si>
  <si>
    <t>Азу из мяса без картофеля</t>
  </si>
  <si>
    <t>ТТК 246</t>
  </si>
  <si>
    <t>Шницель мясной</t>
  </si>
  <si>
    <t>268/17</t>
  </si>
  <si>
    <t>Рагу из овощей</t>
  </si>
  <si>
    <t>143/17</t>
  </si>
  <si>
    <t>Котлета рыбная "Фиеста"</t>
  </si>
  <si>
    <t>ТТК 270</t>
  </si>
  <si>
    <t>Пудинг из творога с молоком сгущённым</t>
  </si>
  <si>
    <t>222/17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</si>
</sst>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2" borderId="2" xfId="0" applyFill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top"/>
      <protection locked="0"/>
    </xf>
    <xf numFmtId="2" fontId="0" fillId="5" borderId="1" xfId="0" applyNumberFormat="1" applyFill="1" applyBorder="1" applyAlignment="1" applyProtection="1">
      <alignment horizontal="center" vertical="center"/>
      <protection locked="0"/>
    </xf>
    <xf numFmtId="2" fontId="0" fillId="5" borderId="22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Protection="1">
      <protection locked="0"/>
    </xf>
    <xf numFmtId="2" fontId="0" fillId="5" borderId="1" xfId="0" applyNumberFormat="1" applyFill="1" applyBorder="1" applyAlignment="1" applyProtection="1">
      <alignment horizontal="center" vertical="top"/>
      <protection locked="0"/>
    </xf>
    <xf numFmtId="0" fontId="0" fillId="5" borderId="2" xfId="0" applyFill="1" applyBorder="1" applyAlignment="1" applyProtection="1">
      <alignment wrapText="1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13" xfId="0" applyNumberFormat="1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1" fontId="0" fillId="5" borderId="18" xfId="0" applyNumberFormat="1" applyFill="1" applyBorder="1" applyAlignment="1" applyProtection="1">
      <alignment horizontal="center"/>
      <protection locked="0"/>
    </xf>
    <xf numFmtId="2" fontId="0" fillId="5" borderId="18" xfId="0" applyNumberFormat="1" applyFill="1" applyBorder="1" applyAlignment="1" applyProtection="1">
      <alignment horizontal="center"/>
      <protection locked="0"/>
    </xf>
    <xf numFmtId="2" fontId="0" fillId="5" borderId="19" xfId="0" applyNumberFormat="1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 vertical="top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0" fontId="0" fillId="5" borderId="3" xfId="0" applyFill="1" applyBorder="1" applyProtection="1">
      <protection locked="0"/>
    </xf>
    <xf numFmtId="2" fontId="0" fillId="5" borderId="2" xfId="0" applyNumberFormat="1" applyFill="1" applyBorder="1" applyAlignment="1" applyProtection="1">
      <alignment horizontal="center" vertical="top"/>
      <protection locked="0"/>
    </xf>
    <xf numFmtId="2" fontId="0" fillId="5" borderId="22" xfId="0" applyNumberFormat="1" applyFill="1" applyBorder="1" applyAlignment="1" applyProtection="1">
      <alignment horizontal="center" vertical="top"/>
      <protection locked="0"/>
    </xf>
    <xf numFmtId="0" fontId="0" fillId="5" borderId="1" xfId="0" applyFill="1" applyBorder="1" applyAlignment="1" applyProtection="1">
      <alignment vertical="top"/>
      <protection locked="0"/>
    </xf>
    <xf numFmtId="0" fontId="0" fillId="5" borderId="1" xfId="0" applyFill="1" applyBorder="1" applyAlignment="1" applyProtection="1">
      <alignment vertical="top" wrapText="1"/>
      <protection locked="0"/>
    </xf>
    <xf numFmtId="0" fontId="0" fillId="5" borderId="18" xfId="0" applyFill="1" applyBorder="1" applyProtection="1">
      <protection locked="0"/>
    </xf>
    <xf numFmtId="0" fontId="6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workbookViewId="0">
      <pane xSplit="4" ySplit="5" topLeftCell="E585" activePane="bottomRight" state="frozen"/>
      <selection pane="topRight" activeCell="E1" sqref="E1"/>
      <selection pane="bottomLeft" activeCell="A6" sqref="A6"/>
      <selection pane="bottomRight" activeCell="M487" sqref="M48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6"/>
      <c r="D1" s="87"/>
      <c r="E1" s="87"/>
      <c r="F1" s="13" t="s">
        <v>16</v>
      </c>
      <c r="G1" s="2" t="s">
        <v>17</v>
      </c>
      <c r="H1" s="88" t="s">
        <v>92</v>
      </c>
      <c r="I1" s="88"/>
      <c r="J1" s="88"/>
      <c r="K1" s="88"/>
    </row>
    <row r="2" spans="1:12" ht="18">
      <c r="A2" s="43" t="s">
        <v>6</v>
      </c>
      <c r="C2" s="2"/>
      <c r="G2" s="2" t="s">
        <v>18</v>
      </c>
      <c r="H2" s="88" t="s">
        <v>93</v>
      </c>
      <c r="I2" s="88"/>
      <c r="J2" s="88"/>
      <c r="K2" s="88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58" t="s">
        <v>45</v>
      </c>
      <c r="F6" s="59">
        <v>205</v>
      </c>
      <c r="G6" s="60">
        <v>6.81</v>
      </c>
      <c r="H6" s="60">
        <v>10.45</v>
      </c>
      <c r="I6" s="61">
        <v>29.51</v>
      </c>
      <c r="J6" s="60">
        <v>246.6</v>
      </c>
      <c r="K6" s="62" t="s">
        <v>46</v>
      </c>
      <c r="L6" s="63">
        <v>24.77</v>
      </c>
    </row>
    <row r="7" spans="1:12" ht="15.75" thickBot="1">
      <c r="A7" s="25"/>
      <c r="B7" s="16"/>
      <c r="C7" s="11"/>
      <c r="D7" s="6" t="s">
        <v>52</v>
      </c>
      <c r="E7" s="80" t="s">
        <v>53</v>
      </c>
      <c r="F7" s="69">
        <v>80</v>
      </c>
      <c r="G7" s="70">
        <v>3.84</v>
      </c>
      <c r="H7" s="70">
        <v>2.2400000000000002</v>
      </c>
      <c r="I7" s="71">
        <v>31.08</v>
      </c>
      <c r="J7" s="70">
        <v>148.68</v>
      </c>
      <c r="K7" s="52"/>
      <c r="L7" s="70">
        <v>23.75</v>
      </c>
    </row>
    <row r="8" spans="1:12" ht="15">
      <c r="A8" s="25"/>
      <c r="B8" s="16"/>
      <c r="C8" s="11"/>
      <c r="D8" s="7" t="s">
        <v>22</v>
      </c>
      <c r="E8" s="64" t="s">
        <v>58</v>
      </c>
      <c r="F8" s="67">
        <v>200</v>
      </c>
      <c r="G8" s="65">
        <v>0</v>
      </c>
      <c r="H8" s="65">
        <v>0</v>
      </c>
      <c r="I8" s="66">
        <v>10</v>
      </c>
      <c r="J8" s="65">
        <v>42</v>
      </c>
      <c r="K8" s="68" t="s">
        <v>59</v>
      </c>
      <c r="L8" s="65">
        <v>2.58</v>
      </c>
    </row>
    <row r="9" spans="1:12" ht="15">
      <c r="A9" s="25"/>
      <c r="B9" s="16"/>
      <c r="C9" s="11"/>
      <c r="D9" s="7" t="s">
        <v>23</v>
      </c>
      <c r="E9" s="64" t="s">
        <v>47</v>
      </c>
      <c r="F9" s="67">
        <v>40</v>
      </c>
      <c r="G9" s="65">
        <v>3.04</v>
      </c>
      <c r="H9" s="65">
        <v>0.32</v>
      </c>
      <c r="I9" s="66">
        <v>19.68</v>
      </c>
      <c r="J9" s="65">
        <v>98.34</v>
      </c>
      <c r="K9" s="52"/>
      <c r="L9" s="65">
        <v>3</v>
      </c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64" t="s">
        <v>48</v>
      </c>
      <c r="F11" s="67">
        <v>10</v>
      </c>
      <c r="G11" s="65">
        <v>2.6</v>
      </c>
      <c r="H11" s="65">
        <v>2.65</v>
      </c>
      <c r="I11" s="66">
        <v>0.35</v>
      </c>
      <c r="J11" s="65">
        <v>36.24</v>
      </c>
      <c r="K11" s="68" t="s">
        <v>50</v>
      </c>
      <c r="L11" s="65">
        <v>12.35</v>
      </c>
    </row>
    <row r="12" spans="1:12" ht="15">
      <c r="A12" s="25"/>
      <c r="B12" s="16"/>
      <c r="C12" s="11"/>
      <c r="D12" s="6"/>
      <c r="E12" s="64" t="s">
        <v>49</v>
      </c>
      <c r="F12" s="67">
        <v>5</v>
      </c>
      <c r="G12" s="65">
        <v>0.05</v>
      </c>
      <c r="H12" s="65">
        <v>3.63</v>
      </c>
      <c r="I12" s="66">
        <v>7.0000000000000007E-2</v>
      </c>
      <c r="J12" s="65">
        <v>33.11</v>
      </c>
      <c r="K12" s="68" t="s">
        <v>51</v>
      </c>
      <c r="L12" s="65">
        <v>5.63</v>
      </c>
    </row>
    <row r="13" spans="1:12" ht="15">
      <c r="A13" s="26"/>
      <c r="B13" s="18"/>
      <c r="C13" s="8"/>
      <c r="D13" s="19" t="s">
        <v>39</v>
      </c>
      <c r="E13" s="9"/>
      <c r="F13" s="21">
        <f>SUM(F6:F12)</f>
        <v>540</v>
      </c>
      <c r="G13" s="21">
        <f>SUM(G6:G12)</f>
        <v>16.34</v>
      </c>
      <c r="H13" s="21">
        <f>SUM(H6:H12)</f>
        <v>19.29</v>
      </c>
      <c r="I13" s="21">
        <f>SUM(I6:I12)</f>
        <v>90.69</v>
      </c>
      <c r="J13" s="21">
        <f>SUM(J6:J12)</f>
        <v>604.97</v>
      </c>
      <c r="K13" s="27"/>
      <c r="L13" s="21">
        <f>SUM(L6:L12)</f>
        <v>72.079999999999984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>SUM(G18:G26)</f>
        <v>0</v>
      </c>
      <c r="H27" s="21">
        <f>SUM(H18:H26)</f>
        <v>0</v>
      </c>
      <c r="I27" s="21">
        <f>SUM(I18:I26)</f>
        <v>0</v>
      </c>
      <c r="J27" s="21">
        <f>SUM(J18:J26)</f>
        <v>0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84" t="s">
        <v>4</v>
      </c>
      <c r="D47" s="85"/>
      <c r="E47" s="33"/>
      <c r="F47" s="34">
        <f>F13+F17+F27+F32+F39+F46</f>
        <v>540</v>
      </c>
      <c r="G47" s="34">
        <f>G13+G17+G27+G32+G39+G46</f>
        <v>16.34</v>
      </c>
      <c r="H47" s="34">
        <f>H13+H17+H27+H32+H39+H46</f>
        <v>19.29</v>
      </c>
      <c r="I47" s="34">
        <f>I13+I17+I27+I32+I39+I46</f>
        <v>90.69</v>
      </c>
      <c r="J47" s="34">
        <f>J13+J17+J27+J32+J39+J46</f>
        <v>604.97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58" t="s">
        <v>54</v>
      </c>
      <c r="F48" s="59">
        <v>115</v>
      </c>
      <c r="G48" s="60">
        <v>6.32</v>
      </c>
      <c r="H48" s="60">
        <v>8.7899999999999991</v>
      </c>
      <c r="I48" s="61">
        <v>19.37</v>
      </c>
      <c r="J48" s="60">
        <v>187.01</v>
      </c>
      <c r="K48" s="62" t="s">
        <v>55</v>
      </c>
      <c r="L48" s="63">
        <v>36.68</v>
      </c>
    </row>
    <row r="49" spans="1:12" ht="15">
      <c r="A49" s="15"/>
      <c r="B49" s="16"/>
      <c r="C49" s="11"/>
      <c r="D49" s="75"/>
      <c r="E49" s="64" t="s">
        <v>56</v>
      </c>
      <c r="F49" s="72">
        <v>150</v>
      </c>
      <c r="G49" s="73">
        <v>3.26</v>
      </c>
      <c r="H49" s="73">
        <v>7.8</v>
      </c>
      <c r="I49" s="74">
        <v>21.99</v>
      </c>
      <c r="J49" s="73">
        <v>176.3</v>
      </c>
      <c r="K49" s="75" t="s">
        <v>57</v>
      </c>
      <c r="L49" s="76">
        <v>29.82</v>
      </c>
    </row>
    <row r="50" spans="1:12" ht="15">
      <c r="A50" s="15"/>
      <c r="B50" s="16"/>
      <c r="C50" s="11"/>
      <c r="D50" s="7" t="s">
        <v>22</v>
      </c>
      <c r="E50" s="64" t="s">
        <v>58</v>
      </c>
      <c r="F50" s="67">
        <v>200</v>
      </c>
      <c r="G50" s="65">
        <v>0</v>
      </c>
      <c r="H50" s="65">
        <v>0</v>
      </c>
      <c r="I50" s="66">
        <v>10</v>
      </c>
      <c r="J50" s="65">
        <v>42</v>
      </c>
      <c r="K50" s="68" t="s">
        <v>59</v>
      </c>
      <c r="L50" s="65">
        <v>2.58</v>
      </c>
    </row>
    <row r="51" spans="1:12" ht="15">
      <c r="A51" s="15"/>
      <c r="B51" s="16"/>
      <c r="C51" s="11"/>
      <c r="D51" s="7" t="s">
        <v>23</v>
      </c>
      <c r="E51" s="64" t="s">
        <v>47</v>
      </c>
      <c r="F51" s="67">
        <v>40</v>
      </c>
      <c r="G51" s="65">
        <v>3.04</v>
      </c>
      <c r="H51" s="65">
        <v>0.32</v>
      </c>
      <c r="I51" s="66">
        <v>19.68</v>
      </c>
      <c r="J51" s="65">
        <v>98.34</v>
      </c>
      <c r="K51" s="52"/>
      <c r="L51" s="65">
        <v>3</v>
      </c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505</v>
      </c>
      <c r="G55" s="21">
        <f>SUM(G48:G54)</f>
        <v>12.620000000000001</v>
      </c>
      <c r="H55" s="21">
        <f>SUM(H48:H54)</f>
        <v>16.91</v>
      </c>
      <c r="I55" s="21">
        <f>SUM(I48:I54)</f>
        <v>71.039999999999992</v>
      </c>
      <c r="J55" s="21">
        <f>SUM(J48:J54)</f>
        <v>503.65</v>
      </c>
      <c r="K55" s="27"/>
      <c r="L55" s="21">
        <f>SUM(L48:L54)</f>
        <v>72.08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>SUM(G60:G68)</f>
        <v>0</v>
      </c>
      <c r="H69" s="21">
        <f>SUM(H60:H68)</f>
        <v>0</v>
      </c>
      <c r="I69" s="21">
        <f>SUM(I60:I68)</f>
        <v>0</v>
      </c>
      <c r="J69" s="21">
        <f>SUM(J60:J68)</f>
        <v>0</v>
      </c>
      <c r="K69" s="27"/>
      <c r="L69" s="21">
        <f ca="1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84" t="s">
        <v>4</v>
      </c>
      <c r="D89" s="85"/>
      <c r="E89" s="33"/>
      <c r="F89" s="34">
        <f>F55+F59+F69+F74+F81+F88</f>
        <v>505</v>
      </c>
      <c r="G89" s="34">
        <f>G55+G59+G69+G74+G81+G88</f>
        <v>12.620000000000001</v>
      </c>
      <c r="H89" s="34">
        <f>H55+H59+H69+H74+H81+H88</f>
        <v>16.91</v>
      </c>
      <c r="I89" s="34">
        <f>I55+I59+I69+I74+I81+I88</f>
        <v>71.039999999999992</v>
      </c>
      <c r="J89" s="34">
        <f>J55+J59+J69+J74+J81+J88</f>
        <v>503.65</v>
      </c>
      <c r="K89" s="35"/>
      <c r="L89" s="34">
        <f ca="1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58" t="s">
        <v>60</v>
      </c>
      <c r="F90" s="59">
        <v>200</v>
      </c>
      <c r="G90" s="60">
        <v>14.09</v>
      </c>
      <c r="H90" s="60">
        <v>5.98</v>
      </c>
      <c r="I90" s="61">
        <v>27.56</v>
      </c>
      <c r="J90" s="60">
        <v>229</v>
      </c>
      <c r="K90" s="62" t="s">
        <v>61</v>
      </c>
      <c r="L90" s="63">
        <v>56.24</v>
      </c>
    </row>
    <row r="91" spans="1:12" ht="15">
      <c r="A91" s="25"/>
      <c r="B91" s="16"/>
      <c r="C91" s="11"/>
      <c r="D91" s="6"/>
      <c r="E91" s="64" t="s">
        <v>64</v>
      </c>
      <c r="F91" s="72">
        <v>60</v>
      </c>
      <c r="G91" s="73">
        <v>0.9</v>
      </c>
      <c r="H91" s="73">
        <v>0.06</v>
      </c>
      <c r="I91" s="74">
        <v>5.28</v>
      </c>
      <c r="J91" s="73">
        <v>27</v>
      </c>
      <c r="K91" s="75" t="s">
        <v>65</v>
      </c>
      <c r="L91" s="76">
        <v>7</v>
      </c>
    </row>
    <row r="92" spans="1:12" ht="15">
      <c r="A92" s="25"/>
      <c r="B92" s="16"/>
      <c r="C92" s="11"/>
      <c r="D92" s="7" t="s">
        <v>22</v>
      </c>
      <c r="E92" s="64" t="s">
        <v>62</v>
      </c>
      <c r="F92" s="67">
        <v>200</v>
      </c>
      <c r="G92" s="65">
        <v>1</v>
      </c>
      <c r="H92" s="65">
        <v>0.1</v>
      </c>
      <c r="I92" s="66">
        <v>31</v>
      </c>
      <c r="J92" s="65">
        <v>135</v>
      </c>
      <c r="K92" s="68" t="s">
        <v>63</v>
      </c>
      <c r="L92" s="65">
        <v>5.84</v>
      </c>
    </row>
    <row r="93" spans="1:12" ht="15">
      <c r="A93" s="25"/>
      <c r="B93" s="16"/>
      <c r="C93" s="11"/>
      <c r="D93" s="7" t="s">
        <v>23</v>
      </c>
      <c r="E93" s="64" t="s">
        <v>47</v>
      </c>
      <c r="F93" s="67">
        <v>40</v>
      </c>
      <c r="G93" s="65">
        <v>3.04</v>
      </c>
      <c r="H93" s="65">
        <v>0.32</v>
      </c>
      <c r="I93" s="66">
        <v>19.68</v>
      </c>
      <c r="J93" s="65">
        <v>98.34</v>
      </c>
      <c r="K93" s="52"/>
      <c r="L93" s="65">
        <v>3</v>
      </c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>SUM(G90:G96)</f>
        <v>19.03</v>
      </c>
      <c r="H97" s="21">
        <f>SUM(H90:H96)</f>
        <v>6.46</v>
      </c>
      <c r="I97" s="21">
        <f>SUM(I90:I96)</f>
        <v>83.52</v>
      </c>
      <c r="J97" s="21">
        <f>SUM(J90:J96)</f>
        <v>489.34000000000003</v>
      </c>
      <c r="K97" s="27"/>
      <c r="L97" s="21">
        <f>SUM(L90:L96)</f>
        <v>72.08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>SUM(G102:G110)</f>
        <v>0</v>
      </c>
      <c r="H111" s="21">
        <f>SUM(H102:H110)</f>
        <v>0</v>
      </c>
      <c r="I111" s="21">
        <f>SUM(I102:I110)</f>
        <v>0</v>
      </c>
      <c r="J111" s="21">
        <f>SUM(J102:J110)</f>
        <v>0</v>
      </c>
      <c r="K111" s="27"/>
      <c r="L111" s="21">
        <f ca="1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84" t="s">
        <v>4</v>
      </c>
      <c r="D131" s="85"/>
      <c r="E131" s="33"/>
      <c r="F131" s="34">
        <f>F97+F101+F111+F116+F123+F130</f>
        <v>500</v>
      </c>
      <c r="G131" s="34">
        <f>G97+G101+G111+G116+G123+G130</f>
        <v>19.03</v>
      </c>
      <c r="H131" s="34">
        <f>H97+H101+H111+H116+H123+H130</f>
        <v>6.46</v>
      </c>
      <c r="I131" s="34">
        <f>I97+I101+I111+I116+I123+I130</f>
        <v>83.52</v>
      </c>
      <c r="J131" s="34">
        <f>J97+J101+J111+J116+J123+J130</f>
        <v>489.34000000000003</v>
      </c>
      <c r="K131" s="35"/>
      <c r="L131" s="34">
        <f ca="1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58" t="s">
        <v>89</v>
      </c>
      <c r="F132" s="59">
        <v>200</v>
      </c>
      <c r="G132" s="60">
        <v>12.49</v>
      </c>
      <c r="H132" s="60">
        <v>20.399999999999999</v>
      </c>
      <c r="I132" s="61">
        <v>40.03</v>
      </c>
      <c r="J132" s="60">
        <v>393.68</v>
      </c>
      <c r="K132" s="62" t="s">
        <v>66</v>
      </c>
      <c r="L132" s="63">
        <v>51.71</v>
      </c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64" t="s">
        <v>58</v>
      </c>
      <c r="F134" s="67">
        <v>200</v>
      </c>
      <c r="G134" s="65">
        <v>0</v>
      </c>
      <c r="H134" s="65">
        <v>0</v>
      </c>
      <c r="I134" s="66">
        <v>10</v>
      </c>
      <c r="J134" s="65">
        <v>42</v>
      </c>
      <c r="K134" s="68" t="s">
        <v>59</v>
      </c>
      <c r="L134" s="65">
        <v>2.58</v>
      </c>
    </row>
    <row r="135" spans="1:12" ht="15">
      <c r="A135" s="25"/>
      <c r="B135" s="16"/>
      <c r="C135" s="11"/>
      <c r="D135" s="7" t="s">
        <v>23</v>
      </c>
      <c r="E135" s="64" t="s">
        <v>47</v>
      </c>
      <c r="F135" s="67">
        <v>40</v>
      </c>
      <c r="G135" s="65">
        <v>3.04</v>
      </c>
      <c r="H135" s="65">
        <v>0.32</v>
      </c>
      <c r="I135" s="66">
        <v>19.68</v>
      </c>
      <c r="J135" s="65">
        <v>98.34</v>
      </c>
      <c r="K135" s="52"/>
      <c r="L135" s="65">
        <v>3</v>
      </c>
    </row>
    <row r="136" spans="1:12" ht="15">
      <c r="A136" s="25"/>
      <c r="B136" s="16"/>
      <c r="C136" s="11"/>
      <c r="D136" s="7" t="s">
        <v>24</v>
      </c>
      <c r="E136" s="64" t="s">
        <v>67</v>
      </c>
      <c r="F136" s="72">
        <v>100</v>
      </c>
      <c r="G136" s="73">
        <v>0.4</v>
      </c>
      <c r="H136" s="73">
        <v>0</v>
      </c>
      <c r="I136" s="74">
        <v>9.8000000000000007</v>
      </c>
      <c r="J136" s="73">
        <v>42.84</v>
      </c>
      <c r="K136" s="52"/>
      <c r="L136" s="76">
        <v>14.79</v>
      </c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540</v>
      </c>
      <c r="G139" s="21">
        <f>SUM(G132:G138)</f>
        <v>15.930000000000001</v>
      </c>
      <c r="H139" s="21">
        <f>SUM(H132:H138)</f>
        <v>20.72</v>
      </c>
      <c r="I139" s="21">
        <f>SUM(I132:I138)</f>
        <v>79.510000000000005</v>
      </c>
      <c r="J139" s="21">
        <f>SUM(J132:J138)</f>
        <v>576.86</v>
      </c>
      <c r="K139" s="27"/>
      <c r="L139" s="21">
        <f>SUM(L132:L138)</f>
        <v>72.08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>SUM(G144:G152)</f>
        <v>0</v>
      </c>
      <c r="H153" s="21">
        <f>SUM(H144:H152)</f>
        <v>0</v>
      </c>
      <c r="I153" s="21">
        <f>SUM(I144:I152)</f>
        <v>0</v>
      </c>
      <c r="J153" s="21">
        <f>SUM(J144:J152)</f>
        <v>0</v>
      </c>
      <c r="K153" s="27"/>
      <c r="L153" s="21">
        <f ca="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84" t="s">
        <v>4</v>
      </c>
      <c r="D173" s="85"/>
      <c r="E173" s="33"/>
      <c r="F173" s="34">
        <f>F139+F143+F153+F158+F165+F172</f>
        <v>540</v>
      </c>
      <c r="G173" s="34">
        <f>G139+G143+G153+G158+G165+G172</f>
        <v>15.930000000000001</v>
      </c>
      <c r="H173" s="34">
        <f>H139+H143+H153+H158+H165+H172</f>
        <v>20.72</v>
      </c>
      <c r="I173" s="34">
        <f>I139+I143+I153+I158+I165+I172</f>
        <v>79.510000000000005</v>
      </c>
      <c r="J173" s="34">
        <f>J139+J143+J153+J158+J165+J172</f>
        <v>576.86</v>
      </c>
      <c r="K173" s="35"/>
      <c r="L173" s="34">
        <f ca="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58" t="s">
        <v>68</v>
      </c>
      <c r="F174" s="59">
        <v>105</v>
      </c>
      <c r="G174" s="60">
        <v>6.14</v>
      </c>
      <c r="H174" s="60">
        <v>11.91</v>
      </c>
      <c r="I174" s="61">
        <v>10.92</v>
      </c>
      <c r="J174" s="60">
        <v>178.84</v>
      </c>
      <c r="K174" s="62" t="s">
        <v>69</v>
      </c>
      <c r="L174" s="63">
        <v>57.87</v>
      </c>
    </row>
    <row r="175" spans="1:12" ht="15">
      <c r="A175" s="25"/>
      <c r="B175" s="16"/>
      <c r="C175" s="11"/>
      <c r="D175" s="6"/>
      <c r="E175" s="64" t="s">
        <v>70</v>
      </c>
      <c r="F175" s="72">
        <v>150</v>
      </c>
      <c r="G175" s="73">
        <v>5.64</v>
      </c>
      <c r="H175" s="73">
        <v>2.84</v>
      </c>
      <c r="I175" s="74">
        <v>36</v>
      </c>
      <c r="J175" s="73">
        <v>201</v>
      </c>
      <c r="K175" s="75" t="s">
        <v>71</v>
      </c>
      <c r="L175" s="76">
        <v>8.25</v>
      </c>
    </row>
    <row r="176" spans="1:12" ht="15">
      <c r="A176" s="25"/>
      <c r="B176" s="16"/>
      <c r="C176" s="11"/>
      <c r="D176" s="7" t="s">
        <v>22</v>
      </c>
      <c r="E176" s="64" t="s">
        <v>58</v>
      </c>
      <c r="F176" s="67">
        <v>200</v>
      </c>
      <c r="G176" s="65">
        <v>0</v>
      </c>
      <c r="H176" s="65">
        <v>0</v>
      </c>
      <c r="I176" s="66">
        <v>10</v>
      </c>
      <c r="J176" s="65">
        <v>42</v>
      </c>
      <c r="K176" s="68" t="s">
        <v>59</v>
      </c>
      <c r="L176" s="65">
        <v>2.58</v>
      </c>
    </row>
    <row r="177" spans="1:12" ht="15">
      <c r="A177" s="25"/>
      <c r="B177" s="16"/>
      <c r="C177" s="11"/>
      <c r="D177" s="7" t="s">
        <v>23</v>
      </c>
      <c r="E177" s="64" t="s">
        <v>47</v>
      </c>
      <c r="F177" s="67">
        <v>45</v>
      </c>
      <c r="G177" s="65">
        <v>3.42</v>
      </c>
      <c r="H177" s="65">
        <v>0.36</v>
      </c>
      <c r="I177" s="66">
        <v>22.14</v>
      </c>
      <c r="J177" s="65">
        <v>110.59</v>
      </c>
      <c r="K177" s="75"/>
      <c r="L177" s="65">
        <v>3.38</v>
      </c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>SUM(G174:G180)</f>
        <v>15.2</v>
      </c>
      <c r="H181" s="21">
        <f>SUM(H174:H180)</f>
        <v>15.11</v>
      </c>
      <c r="I181" s="21">
        <f>SUM(I174:I180)</f>
        <v>79.06</v>
      </c>
      <c r="J181" s="21">
        <f>SUM(J174:J180)</f>
        <v>532.43000000000006</v>
      </c>
      <c r="K181" s="27"/>
      <c r="L181" s="21">
        <f>SUM(L174:L180)</f>
        <v>72.08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>SUM(G186:G194)</f>
        <v>0</v>
      </c>
      <c r="H195" s="21">
        <f>SUM(H186:H194)</f>
        <v>0</v>
      </c>
      <c r="I195" s="21">
        <f>SUM(I186:I194)</f>
        <v>0</v>
      </c>
      <c r="J195" s="21">
        <f>SUM(J186:J194)</f>
        <v>0</v>
      </c>
      <c r="K195" s="27"/>
      <c r="L195" s="21">
        <f ca="1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84" t="s">
        <v>4</v>
      </c>
      <c r="D215" s="85"/>
      <c r="E215" s="33"/>
      <c r="F215" s="34">
        <f>F181+F185+F195+F200+F207+F214</f>
        <v>500</v>
      </c>
      <c r="G215" s="34">
        <f>G181+G185+G195+G200+G207+G214</f>
        <v>15.2</v>
      </c>
      <c r="H215" s="34">
        <f>H181+H185+H195+H200+H207+H214</f>
        <v>15.11</v>
      </c>
      <c r="I215" s="34">
        <f>I181+I185+I195+I200+I207+I214</f>
        <v>79.06</v>
      </c>
      <c r="J215" s="34">
        <f>J181+J185+J195+J200+J207+J214</f>
        <v>532.43000000000006</v>
      </c>
      <c r="K215" s="35"/>
      <c r="L215" s="34">
        <f ca="1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58"/>
      <c r="F216" s="59"/>
      <c r="G216" s="63"/>
      <c r="H216" s="63"/>
      <c r="I216" s="77"/>
      <c r="J216" s="63"/>
      <c r="K216" s="78"/>
      <c r="L216" s="63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64"/>
      <c r="F218" s="67"/>
      <c r="G218" s="65"/>
      <c r="H218" s="65"/>
      <c r="I218" s="66"/>
      <c r="J218" s="65"/>
      <c r="K218" s="68"/>
      <c r="L218" s="65"/>
    </row>
    <row r="219" spans="1:12" ht="15">
      <c r="A219" s="25"/>
      <c r="B219" s="16"/>
      <c r="C219" s="11"/>
      <c r="D219" s="7" t="s">
        <v>23</v>
      </c>
      <c r="E219" s="64"/>
      <c r="F219" s="67"/>
      <c r="G219" s="65"/>
      <c r="H219" s="65"/>
      <c r="I219" s="66"/>
      <c r="J219" s="65"/>
      <c r="K219" s="52"/>
      <c r="L219" s="65"/>
    </row>
    <row r="220" spans="1:12" ht="15">
      <c r="A220" s="25"/>
      <c r="B220" s="16"/>
      <c r="C220" s="11"/>
      <c r="D220" s="7" t="s">
        <v>24</v>
      </c>
      <c r="E220" s="64"/>
      <c r="F220" s="72"/>
      <c r="G220" s="73"/>
      <c r="H220" s="73"/>
      <c r="I220" s="74"/>
      <c r="J220" s="73"/>
      <c r="K220" s="52"/>
      <c r="L220" s="76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>SUM(G228:G236)</f>
        <v>0</v>
      </c>
      <c r="H237" s="21">
        <f>SUM(H228:H236)</f>
        <v>0</v>
      </c>
      <c r="I237" s="21">
        <f>SUM(I228:I236)</f>
        <v>0</v>
      </c>
      <c r="J237" s="21">
        <f>SUM(J228:J236)</f>
        <v>0</v>
      </c>
      <c r="K237" s="27"/>
      <c r="L237" s="21">
        <f ca="1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84" t="s">
        <v>4</v>
      </c>
      <c r="D257" s="85"/>
      <c r="E257" s="33"/>
      <c r="F257" s="34">
        <f>F223+F227+F237+F242+F249+F256</f>
        <v>0</v>
      </c>
      <c r="G257" s="34">
        <f>G223+G227+G237+G242+G249+G256</f>
        <v>0</v>
      </c>
      <c r="H257" s="34">
        <f>H223+H227+H237+H242+H249+H256</f>
        <v>0</v>
      </c>
      <c r="I257" s="34">
        <f>I223+I227+I237+I242+I249+I256</f>
        <v>0</v>
      </c>
      <c r="J257" s="34">
        <f>J223+J227+J237+J242+J249+J256</f>
        <v>0</v>
      </c>
      <c r="K257" s="35"/>
      <c r="L257" s="34">
        <f ca="1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58"/>
      <c r="F258" s="59"/>
      <c r="G258" s="63"/>
      <c r="H258" s="63"/>
      <c r="I258" s="77"/>
      <c r="J258" s="63"/>
      <c r="K258" s="78"/>
      <c r="L258" s="63"/>
    </row>
    <row r="259" spans="1:12" ht="15">
      <c r="A259" s="25"/>
      <c r="B259" s="16"/>
      <c r="C259" s="11"/>
      <c r="D259" s="6"/>
      <c r="E259" s="64"/>
      <c r="F259" s="72"/>
      <c r="G259" s="73"/>
      <c r="H259" s="73"/>
      <c r="I259" s="74"/>
      <c r="J259" s="73"/>
      <c r="K259" s="75"/>
      <c r="L259" s="76"/>
    </row>
    <row r="260" spans="1:12" ht="15">
      <c r="A260" s="25"/>
      <c r="B260" s="16"/>
      <c r="C260" s="11"/>
      <c r="D260" s="7" t="s">
        <v>22</v>
      </c>
      <c r="E260" s="64"/>
      <c r="F260" s="67"/>
      <c r="G260" s="65"/>
      <c r="H260" s="65"/>
      <c r="I260" s="66"/>
      <c r="J260" s="65"/>
      <c r="K260" s="68"/>
      <c r="L260" s="65"/>
    </row>
    <row r="261" spans="1:12" ht="15">
      <c r="A261" s="25"/>
      <c r="B261" s="16"/>
      <c r="C261" s="11"/>
      <c r="D261" s="7" t="s">
        <v>23</v>
      </c>
      <c r="E261" s="64"/>
      <c r="F261" s="67"/>
      <c r="G261" s="65"/>
      <c r="H261" s="65"/>
      <c r="I261" s="66"/>
      <c r="J261" s="65"/>
      <c r="K261" s="52"/>
      <c r="L261" s="65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 t="s">
        <v>52</v>
      </c>
      <c r="E263" s="64"/>
      <c r="F263" s="67"/>
      <c r="G263" s="65"/>
      <c r="H263" s="65"/>
      <c r="I263" s="66"/>
      <c r="J263" s="65"/>
      <c r="K263" s="52"/>
      <c r="L263" s="65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>SUM(G270:G278)</f>
        <v>0</v>
      </c>
      <c r="H279" s="21">
        <f>SUM(H270:H278)</f>
        <v>0</v>
      </c>
      <c r="I279" s="21">
        <f>SUM(I270:I278)</f>
        <v>0</v>
      </c>
      <c r="J279" s="21">
        <f>SUM(J270:J278)</f>
        <v>0</v>
      </c>
      <c r="K279" s="27"/>
      <c r="L279" s="21">
        <f ca="1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84" t="s">
        <v>4</v>
      </c>
      <c r="D299" s="85"/>
      <c r="E299" s="33"/>
      <c r="F299" s="34">
        <f>F265+F269+F279+F284+F291+F298</f>
        <v>0</v>
      </c>
      <c r="G299" s="34">
        <f>G265+G269+G279+G284+G291+G298</f>
        <v>0</v>
      </c>
      <c r="H299" s="34">
        <f>H265+H269+H279+H284+H291+H298</f>
        <v>0</v>
      </c>
      <c r="I299" s="34">
        <f>I265+I269+I279+I284+I291+I298</f>
        <v>0</v>
      </c>
      <c r="J299" s="34">
        <f>J265+J269+J279+J284+J291+J298</f>
        <v>0</v>
      </c>
      <c r="K299" s="35"/>
      <c r="L299" s="34">
        <f ca="1">L265+L269+L279+L284+L291+L298</f>
        <v>0</v>
      </c>
    </row>
    <row r="300" spans="1:12" ht="30">
      <c r="A300" s="22">
        <v>2</v>
      </c>
      <c r="B300" s="23">
        <v>1</v>
      </c>
      <c r="C300" s="24" t="s">
        <v>20</v>
      </c>
      <c r="D300" s="5" t="s">
        <v>21</v>
      </c>
      <c r="E300" s="58" t="s">
        <v>72</v>
      </c>
      <c r="F300" s="59">
        <v>203</v>
      </c>
      <c r="G300" s="63">
        <v>8.1999999999999993</v>
      </c>
      <c r="H300" s="63">
        <v>10.199999999999999</v>
      </c>
      <c r="I300" s="77">
        <v>50.02</v>
      </c>
      <c r="J300" s="63">
        <v>336.32</v>
      </c>
      <c r="K300" s="78" t="s">
        <v>46</v>
      </c>
      <c r="L300" s="63">
        <v>36.92</v>
      </c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64" t="s">
        <v>58</v>
      </c>
      <c r="F302" s="67">
        <v>200</v>
      </c>
      <c r="G302" s="65">
        <v>0</v>
      </c>
      <c r="H302" s="65">
        <v>0</v>
      </c>
      <c r="I302" s="66">
        <v>10</v>
      </c>
      <c r="J302" s="65">
        <v>42</v>
      </c>
      <c r="K302" s="68" t="s">
        <v>59</v>
      </c>
      <c r="L302" s="65">
        <v>2.58</v>
      </c>
    </row>
    <row r="303" spans="1:12" ht="15">
      <c r="A303" s="25"/>
      <c r="B303" s="16"/>
      <c r="C303" s="11"/>
      <c r="D303" s="7" t="s">
        <v>23</v>
      </c>
      <c r="E303" s="64" t="s">
        <v>47</v>
      </c>
      <c r="F303" s="67">
        <v>40</v>
      </c>
      <c r="G303" s="65">
        <v>3.04</v>
      </c>
      <c r="H303" s="65">
        <v>0.32</v>
      </c>
      <c r="I303" s="66">
        <v>19.68</v>
      </c>
      <c r="J303" s="65">
        <v>98.34</v>
      </c>
      <c r="K303" s="52"/>
      <c r="L303" s="65">
        <v>3</v>
      </c>
    </row>
    <row r="304" spans="1:12" ht="15">
      <c r="A304" s="25"/>
      <c r="B304" s="16"/>
      <c r="C304" s="11"/>
      <c r="D304" s="7" t="s">
        <v>24</v>
      </c>
      <c r="E304" s="64" t="s">
        <v>67</v>
      </c>
      <c r="F304" s="72">
        <v>100</v>
      </c>
      <c r="G304" s="73">
        <v>0.4</v>
      </c>
      <c r="H304" s="73">
        <v>0</v>
      </c>
      <c r="I304" s="74">
        <v>9.8000000000000007</v>
      </c>
      <c r="J304" s="73">
        <v>42.84</v>
      </c>
      <c r="K304" s="52"/>
      <c r="L304" s="76">
        <v>29.58</v>
      </c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543</v>
      </c>
      <c r="G307" s="21">
        <f>SUM(G300:G306)</f>
        <v>11.639999999999999</v>
      </c>
      <c r="H307" s="21">
        <f>SUM(H300:H306)</f>
        <v>10.52</v>
      </c>
      <c r="I307" s="21">
        <f>SUM(I300:I306)</f>
        <v>89.5</v>
      </c>
      <c r="J307" s="21">
        <f>SUM(J300:J306)</f>
        <v>519.5</v>
      </c>
      <c r="K307" s="27"/>
      <c r="L307" s="21">
        <f>SUM(L300:L306)</f>
        <v>72.08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>SUM(G312:G320)</f>
        <v>0</v>
      </c>
      <c r="H321" s="21">
        <f>SUM(H312:H320)</f>
        <v>0</v>
      </c>
      <c r="I321" s="21">
        <f>SUM(I312:I320)</f>
        <v>0</v>
      </c>
      <c r="J321" s="21">
        <f>SUM(J312:J320)</f>
        <v>0</v>
      </c>
      <c r="K321" s="27"/>
      <c r="L321" s="21">
        <f ca="1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84" t="s">
        <v>4</v>
      </c>
      <c r="D341" s="85"/>
      <c r="E341" s="33"/>
      <c r="F341" s="34">
        <f>F307+F311+F321+F326+F333+F340</f>
        <v>543</v>
      </c>
      <c r="G341" s="34">
        <f>G307+G311+G321+G326+G333+G340</f>
        <v>11.639999999999999</v>
      </c>
      <c r="H341" s="34">
        <f>H307+H311+H321+H326+H333+H340</f>
        <v>10.52</v>
      </c>
      <c r="I341" s="34">
        <f>I307+I311+I321+I326+I333+I340</f>
        <v>89.5</v>
      </c>
      <c r="J341" s="34">
        <f>J307+J311+J321+J326+J333+J340</f>
        <v>519.5</v>
      </c>
      <c r="K341" s="35"/>
      <c r="L341" s="34">
        <f ca="1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58" t="s">
        <v>90</v>
      </c>
      <c r="F342" s="59">
        <v>100</v>
      </c>
      <c r="G342" s="63">
        <v>11.81</v>
      </c>
      <c r="H342" s="63">
        <v>8.11</v>
      </c>
      <c r="I342" s="77">
        <v>4.87</v>
      </c>
      <c r="J342" s="63">
        <v>143.05000000000001</v>
      </c>
      <c r="K342" s="78" t="s">
        <v>91</v>
      </c>
      <c r="L342" s="63">
        <v>45.84</v>
      </c>
    </row>
    <row r="343" spans="1:12" ht="15">
      <c r="A343" s="15"/>
      <c r="B343" s="16"/>
      <c r="C343" s="11"/>
      <c r="D343" s="6"/>
      <c r="E343" s="64" t="s">
        <v>73</v>
      </c>
      <c r="F343" s="72">
        <v>150</v>
      </c>
      <c r="G343" s="73">
        <v>3.81</v>
      </c>
      <c r="H343" s="73">
        <v>2.72</v>
      </c>
      <c r="I343" s="74">
        <v>40</v>
      </c>
      <c r="J343" s="73">
        <v>208.48</v>
      </c>
      <c r="K343" s="75" t="s">
        <v>74</v>
      </c>
      <c r="L343" s="76">
        <v>15.11</v>
      </c>
    </row>
    <row r="344" spans="1:12" ht="15">
      <c r="A344" s="15"/>
      <c r="B344" s="16"/>
      <c r="C344" s="11"/>
      <c r="D344" s="7" t="s">
        <v>22</v>
      </c>
      <c r="E344" s="64" t="s">
        <v>75</v>
      </c>
      <c r="F344" s="67">
        <v>200</v>
      </c>
      <c r="G344" s="65">
        <v>0.01</v>
      </c>
      <c r="H344" s="65">
        <v>0</v>
      </c>
      <c r="I344" s="66">
        <v>15.62</v>
      </c>
      <c r="J344" s="65">
        <v>65.650000000000006</v>
      </c>
      <c r="K344" s="68" t="s">
        <v>76</v>
      </c>
      <c r="L344" s="65">
        <v>4.42</v>
      </c>
    </row>
    <row r="345" spans="1:12" ht="15">
      <c r="A345" s="15"/>
      <c r="B345" s="16"/>
      <c r="C345" s="11"/>
      <c r="D345" s="7" t="s">
        <v>23</v>
      </c>
      <c r="E345" s="64" t="s">
        <v>47</v>
      </c>
      <c r="F345" s="67">
        <v>40</v>
      </c>
      <c r="G345" s="65">
        <v>3.04</v>
      </c>
      <c r="H345" s="65">
        <v>0.32</v>
      </c>
      <c r="I345" s="66">
        <v>19.68</v>
      </c>
      <c r="J345" s="65">
        <v>98.34</v>
      </c>
      <c r="K345" s="52"/>
      <c r="L345" s="65">
        <v>3</v>
      </c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64" t="s">
        <v>77</v>
      </c>
      <c r="F347" s="67">
        <v>20</v>
      </c>
      <c r="G347" s="65">
        <v>1.5</v>
      </c>
      <c r="H347" s="65">
        <v>2.36</v>
      </c>
      <c r="I347" s="66">
        <v>14.98</v>
      </c>
      <c r="J347" s="65">
        <v>91</v>
      </c>
      <c r="K347" s="52"/>
      <c r="L347" s="65">
        <v>3.71</v>
      </c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510</v>
      </c>
      <c r="G349" s="21">
        <f>SUM(G342:G348)</f>
        <v>20.170000000000002</v>
      </c>
      <c r="H349" s="21">
        <f>SUM(H342:H348)</f>
        <v>13.51</v>
      </c>
      <c r="I349" s="21">
        <f>SUM(I342:I348)</f>
        <v>95.149999999999991</v>
      </c>
      <c r="J349" s="21">
        <f>SUM(J342:J348)</f>
        <v>606.52</v>
      </c>
      <c r="K349" s="27"/>
      <c r="L349" s="21">
        <f>SUM(L342:L348)</f>
        <v>72.08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>SUM(G354:G362)</f>
        <v>0</v>
      </c>
      <c r="H363" s="21">
        <f>SUM(H354:H362)</f>
        <v>0</v>
      </c>
      <c r="I363" s="21">
        <f>SUM(I354:I362)</f>
        <v>0</v>
      </c>
      <c r="J363" s="21">
        <f>SUM(J354:J362)</f>
        <v>0</v>
      </c>
      <c r="K363" s="27"/>
      <c r="L363" s="21">
        <f ca="1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84" t="s">
        <v>4</v>
      </c>
      <c r="D383" s="85"/>
      <c r="E383" s="33"/>
      <c r="F383" s="34">
        <f>F349+F353+F363+F368+F375+F382</f>
        <v>510</v>
      </c>
      <c r="G383" s="34">
        <f>G349+G353+G363+G368+G375+G382</f>
        <v>20.170000000000002</v>
      </c>
      <c r="H383" s="34">
        <f>H349+H353+H363+H368+H375+H382</f>
        <v>13.51</v>
      </c>
      <c r="I383" s="34">
        <f>I349+I353+I363+I368+I375+I382</f>
        <v>95.149999999999991</v>
      </c>
      <c r="J383" s="34">
        <f>J349+J353+J363+J368+J375+J382</f>
        <v>606.52</v>
      </c>
      <c r="K383" s="35"/>
      <c r="L383" s="34">
        <f ca="1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58" t="s">
        <v>78</v>
      </c>
      <c r="F384" s="59">
        <v>110</v>
      </c>
      <c r="G384" s="63">
        <v>9.08</v>
      </c>
      <c r="H384" s="63">
        <v>11.2</v>
      </c>
      <c r="I384" s="77">
        <v>5.8</v>
      </c>
      <c r="J384" s="63">
        <v>163.30000000000001</v>
      </c>
      <c r="K384" s="78" t="s">
        <v>79</v>
      </c>
      <c r="L384" s="63">
        <v>58.25</v>
      </c>
    </row>
    <row r="385" spans="1:12" ht="15">
      <c r="A385" s="25"/>
      <c r="B385" s="16"/>
      <c r="C385" s="11"/>
      <c r="D385" s="6"/>
      <c r="E385" s="64" t="s">
        <v>70</v>
      </c>
      <c r="F385" s="72">
        <v>150</v>
      </c>
      <c r="G385" s="73">
        <v>5.64</v>
      </c>
      <c r="H385" s="73">
        <v>2.84</v>
      </c>
      <c r="I385" s="74">
        <v>36</v>
      </c>
      <c r="J385" s="73">
        <v>201</v>
      </c>
      <c r="K385" s="75" t="s">
        <v>71</v>
      </c>
      <c r="L385" s="76">
        <v>8.25</v>
      </c>
    </row>
    <row r="386" spans="1:12" ht="15">
      <c r="A386" s="25"/>
      <c r="B386" s="16"/>
      <c r="C386" s="11"/>
      <c r="D386" s="7" t="s">
        <v>22</v>
      </c>
      <c r="E386" s="64" t="s">
        <v>58</v>
      </c>
      <c r="F386" s="67">
        <v>200</v>
      </c>
      <c r="G386" s="65">
        <v>0</v>
      </c>
      <c r="H386" s="65">
        <v>0</v>
      </c>
      <c r="I386" s="66">
        <v>10</v>
      </c>
      <c r="J386" s="65">
        <v>42</v>
      </c>
      <c r="K386" s="68" t="s">
        <v>59</v>
      </c>
      <c r="L386" s="65">
        <v>2.58</v>
      </c>
    </row>
    <row r="387" spans="1:12" ht="15">
      <c r="A387" s="25"/>
      <c r="B387" s="16"/>
      <c r="C387" s="11"/>
      <c r="D387" s="7" t="s">
        <v>23</v>
      </c>
      <c r="E387" s="64" t="s">
        <v>47</v>
      </c>
      <c r="F387" s="67">
        <v>40</v>
      </c>
      <c r="G387" s="65">
        <v>3.04</v>
      </c>
      <c r="H387" s="65">
        <v>0.32</v>
      </c>
      <c r="I387" s="66">
        <v>19.68</v>
      </c>
      <c r="J387" s="65">
        <v>98.34</v>
      </c>
      <c r="K387" s="52"/>
      <c r="L387" s="65">
        <v>3</v>
      </c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>SUM(G384:G390)</f>
        <v>17.759999999999998</v>
      </c>
      <c r="H391" s="21">
        <f>SUM(H384:H390)</f>
        <v>14.36</v>
      </c>
      <c r="I391" s="21">
        <f>SUM(I384:I390)</f>
        <v>71.47999999999999</v>
      </c>
      <c r="J391" s="21">
        <f>SUM(J384:J390)</f>
        <v>504.64</v>
      </c>
      <c r="K391" s="27"/>
      <c r="L391" s="21">
        <f>SUM(L384:L390)</f>
        <v>72.08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>SUM(G396:G404)</f>
        <v>0</v>
      </c>
      <c r="H405" s="21">
        <f>SUM(H396:H404)</f>
        <v>0</v>
      </c>
      <c r="I405" s="21">
        <f>SUM(I396:I404)</f>
        <v>0</v>
      </c>
      <c r="J405" s="21">
        <f>SUM(J396:J404)</f>
        <v>0</v>
      </c>
      <c r="K405" s="27"/>
      <c r="L405" s="21">
        <f ca="1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84" t="s">
        <v>4</v>
      </c>
      <c r="D425" s="85"/>
      <c r="E425" s="33"/>
      <c r="F425" s="34">
        <f>F391+F395+F405+F410+F417+F424</f>
        <v>500</v>
      </c>
      <c r="G425" s="34">
        <f>G391+G395+G405+G410+G417+G424</f>
        <v>17.759999999999998</v>
      </c>
      <c r="H425" s="34">
        <f>H391+H395+H405+H410+H417+H424</f>
        <v>14.36</v>
      </c>
      <c r="I425" s="34">
        <f>I391+I395+I405+I410+I417+I424</f>
        <v>71.47999999999999</v>
      </c>
      <c r="J425" s="34">
        <f>J391+J395+J405+J410+J417+J424</f>
        <v>504.64</v>
      </c>
      <c r="K425" s="35"/>
      <c r="L425" s="34">
        <f ca="1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79" t="s">
        <v>80</v>
      </c>
      <c r="F426" s="59">
        <v>160</v>
      </c>
      <c r="G426" s="63">
        <v>18.98</v>
      </c>
      <c r="H426" s="63">
        <v>7.07</v>
      </c>
      <c r="I426" s="77">
        <v>31.77</v>
      </c>
      <c r="J426" s="63">
        <v>276.77999999999997</v>
      </c>
      <c r="K426" s="78" t="s">
        <v>81</v>
      </c>
      <c r="L426" s="63">
        <v>37.909999999999997</v>
      </c>
    </row>
    <row r="427" spans="1:12" ht="15">
      <c r="A427" s="25"/>
      <c r="B427" s="16"/>
      <c r="C427" s="11"/>
      <c r="D427" s="6"/>
      <c r="E427" s="64" t="s">
        <v>82</v>
      </c>
      <c r="F427" s="72">
        <v>40</v>
      </c>
      <c r="G427" s="73">
        <v>5.08</v>
      </c>
      <c r="H427" s="73">
        <v>4.5999999999999996</v>
      </c>
      <c r="I427" s="74">
        <v>0.28000000000000003</v>
      </c>
      <c r="J427" s="73">
        <v>63.91</v>
      </c>
      <c r="K427" s="52" t="s">
        <v>83</v>
      </c>
      <c r="L427" s="76">
        <v>10</v>
      </c>
    </row>
    <row r="428" spans="1:12" ht="15">
      <c r="A428" s="25"/>
      <c r="B428" s="16"/>
      <c r="C428" s="11"/>
      <c r="D428" s="7" t="s">
        <v>22</v>
      </c>
      <c r="E428" s="64" t="s">
        <v>84</v>
      </c>
      <c r="F428" s="67">
        <v>200</v>
      </c>
      <c r="G428" s="65">
        <v>1.1499999999999999</v>
      </c>
      <c r="H428" s="65">
        <v>0</v>
      </c>
      <c r="I428" s="66">
        <v>12.03</v>
      </c>
      <c r="J428" s="65">
        <v>55.4</v>
      </c>
      <c r="K428" s="68" t="s">
        <v>63</v>
      </c>
      <c r="L428" s="65">
        <v>6.38</v>
      </c>
    </row>
    <row r="429" spans="1:12" ht="15">
      <c r="A429" s="25"/>
      <c r="B429" s="16"/>
      <c r="C429" s="11"/>
      <c r="D429" s="7" t="s">
        <v>23</v>
      </c>
      <c r="E429" s="64" t="s">
        <v>47</v>
      </c>
      <c r="F429" s="67">
        <v>40</v>
      </c>
      <c r="G429" s="65">
        <v>3.04</v>
      </c>
      <c r="H429" s="65">
        <v>0.32</v>
      </c>
      <c r="I429" s="66">
        <v>19.68</v>
      </c>
      <c r="J429" s="65">
        <v>98.34</v>
      </c>
      <c r="K429" s="52"/>
      <c r="L429" s="65">
        <v>3</v>
      </c>
    </row>
    <row r="430" spans="1:12" ht="15">
      <c r="A430" s="25"/>
      <c r="B430" s="16"/>
      <c r="C430" s="11"/>
      <c r="D430" s="7" t="s">
        <v>24</v>
      </c>
      <c r="E430" s="64" t="s">
        <v>67</v>
      </c>
      <c r="F430" s="72">
        <v>100</v>
      </c>
      <c r="G430" s="73">
        <v>0.4</v>
      </c>
      <c r="H430" s="73">
        <v>0</v>
      </c>
      <c r="I430" s="74">
        <v>9.8000000000000007</v>
      </c>
      <c r="J430" s="73">
        <v>42.84</v>
      </c>
      <c r="K430" s="52"/>
      <c r="L430" s="76">
        <v>14.79</v>
      </c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540</v>
      </c>
      <c r="G433" s="21">
        <f>SUM(G426:G432)</f>
        <v>28.65</v>
      </c>
      <c r="H433" s="21">
        <f>SUM(H426:H432)</f>
        <v>11.99</v>
      </c>
      <c r="I433" s="21">
        <f>SUM(I426:I432)</f>
        <v>73.56</v>
      </c>
      <c r="J433" s="21">
        <f>SUM(J426:J432)</f>
        <v>537.27</v>
      </c>
      <c r="K433" s="27"/>
      <c r="L433" s="21">
        <f>SUM(L426:L432)</f>
        <v>72.08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>SUM(G438:G446)</f>
        <v>0</v>
      </c>
      <c r="H447" s="21">
        <f>SUM(H438:H446)</f>
        <v>0</v>
      </c>
      <c r="I447" s="21">
        <f>SUM(I438:I446)</f>
        <v>0</v>
      </c>
      <c r="J447" s="21">
        <f>SUM(J438:J446)</f>
        <v>0</v>
      </c>
      <c r="K447" s="27"/>
      <c r="L447" s="21">
        <f ca="1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84" t="s">
        <v>4</v>
      </c>
      <c r="D467" s="85"/>
      <c r="E467" s="33"/>
      <c r="F467" s="34">
        <f>F433+F437+F447+F452+F459+F466</f>
        <v>540</v>
      </c>
      <c r="G467" s="34">
        <f>G433+G437+G447+G452+G459+G466</f>
        <v>28.65</v>
      </c>
      <c r="H467" s="34">
        <f>H433+H437+H447+H452+H459+H466</f>
        <v>11.99</v>
      </c>
      <c r="I467" s="34">
        <f>I433+I437+I447+I452+I459+I466</f>
        <v>73.56</v>
      </c>
      <c r="J467" s="34">
        <f>J433+J437+J447+J452+J459+J466</f>
        <v>537.27</v>
      </c>
      <c r="K467" s="35"/>
      <c r="L467" s="34">
        <f ca="1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79" t="s">
        <v>85</v>
      </c>
      <c r="F468" s="59">
        <v>100</v>
      </c>
      <c r="G468" s="63">
        <v>17.829999999999998</v>
      </c>
      <c r="H468" s="63">
        <v>7.99</v>
      </c>
      <c r="I468" s="77">
        <v>4.25</v>
      </c>
      <c r="J468" s="63">
        <v>165</v>
      </c>
      <c r="K468" s="78" t="s">
        <v>86</v>
      </c>
      <c r="L468" s="63">
        <v>49.51</v>
      </c>
    </row>
    <row r="469" spans="1:12" ht="15">
      <c r="A469" s="25"/>
      <c r="B469" s="16"/>
      <c r="C469" s="11"/>
      <c r="D469" s="6"/>
      <c r="E469" s="64" t="s">
        <v>73</v>
      </c>
      <c r="F469" s="72">
        <v>150</v>
      </c>
      <c r="G469" s="73">
        <v>3.81</v>
      </c>
      <c r="H469" s="73">
        <v>2.72</v>
      </c>
      <c r="I469" s="74">
        <v>40</v>
      </c>
      <c r="J469" s="73">
        <v>208.48</v>
      </c>
      <c r="K469" s="75" t="s">
        <v>74</v>
      </c>
      <c r="L469" s="76">
        <v>15.11</v>
      </c>
    </row>
    <row r="470" spans="1:12" ht="15">
      <c r="A470" s="25"/>
      <c r="B470" s="16"/>
      <c r="C470" s="11"/>
      <c r="D470" s="7" t="s">
        <v>22</v>
      </c>
      <c r="E470" s="64" t="s">
        <v>58</v>
      </c>
      <c r="F470" s="67">
        <v>200</v>
      </c>
      <c r="G470" s="65">
        <v>0</v>
      </c>
      <c r="H470" s="65">
        <v>0</v>
      </c>
      <c r="I470" s="66">
        <v>10</v>
      </c>
      <c r="J470" s="65">
        <v>42</v>
      </c>
      <c r="K470" s="68" t="s">
        <v>59</v>
      </c>
      <c r="L470" s="65">
        <v>2.58</v>
      </c>
    </row>
    <row r="471" spans="1:12" ht="15">
      <c r="A471" s="25"/>
      <c r="B471" s="16"/>
      <c r="C471" s="11"/>
      <c r="D471" s="7" t="s">
        <v>23</v>
      </c>
      <c r="E471" s="64" t="s">
        <v>47</v>
      </c>
      <c r="F471" s="67">
        <v>40</v>
      </c>
      <c r="G471" s="65">
        <v>3.04</v>
      </c>
      <c r="H471" s="65">
        <v>0.32</v>
      </c>
      <c r="I471" s="66">
        <v>19.68</v>
      </c>
      <c r="J471" s="65">
        <v>98.34</v>
      </c>
      <c r="K471" s="52"/>
      <c r="L471" s="65">
        <v>3</v>
      </c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64" t="s">
        <v>87</v>
      </c>
      <c r="F473" s="67">
        <v>20</v>
      </c>
      <c r="G473" s="65">
        <v>0.18</v>
      </c>
      <c r="H473" s="65">
        <v>2.0099999999999998</v>
      </c>
      <c r="I473" s="66">
        <v>0.89</v>
      </c>
      <c r="J473" s="65">
        <v>23</v>
      </c>
      <c r="K473" s="68" t="s">
        <v>88</v>
      </c>
      <c r="L473" s="65">
        <v>1.88</v>
      </c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510</v>
      </c>
      <c r="G475" s="21">
        <f>SUM(G468:G474)</f>
        <v>24.859999999999996</v>
      </c>
      <c r="H475" s="21">
        <f>SUM(H468:H474)</f>
        <v>13.040000000000001</v>
      </c>
      <c r="I475" s="21">
        <f>SUM(I468:I474)</f>
        <v>74.820000000000007</v>
      </c>
      <c r="J475" s="21">
        <f>SUM(J468:J474)</f>
        <v>536.82000000000005</v>
      </c>
      <c r="K475" s="27"/>
      <c r="L475" s="21">
        <f>SUM(L468:L474)</f>
        <v>72.08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>SUM(G480:G488)</f>
        <v>0</v>
      </c>
      <c r="H489" s="21">
        <f>SUM(H480:H488)</f>
        <v>0</v>
      </c>
      <c r="I489" s="21">
        <f>SUM(I480:I488)</f>
        <v>0</v>
      </c>
      <c r="J489" s="21">
        <f>SUM(J480:J488)</f>
        <v>0</v>
      </c>
      <c r="K489" s="27"/>
      <c r="L489" s="21">
        <f ca="1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84" t="s">
        <v>4</v>
      </c>
      <c r="D509" s="85"/>
      <c r="E509" s="33"/>
      <c r="F509" s="34">
        <f>F475+F479+F489+F494+F501+F508</f>
        <v>510</v>
      </c>
      <c r="G509" s="34">
        <f>G475+G479+G489+G494+G501+G508</f>
        <v>24.859999999999996</v>
      </c>
      <c r="H509" s="34">
        <f>H475+H479+H489+H494+H501+H508</f>
        <v>13.040000000000001</v>
      </c>
      <c r="I509" s="34">
        <f>I475+I479+I489+I494+I501+I508</f>
        <v>74.820000000000007</v>
      </c>
      <c r="J509" s="34">
        <f>J475+J479+J489+J494+J501+J508</f>
        <v>536.82000000000005</v>
      </c>
      <c r="K509" s="35"/>
      <c r="L509" s="34">
        <f ca="1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84" t="s">
        <v>4</v>
      </c>
      <c r="D551" s="85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 ca="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5">
      <c r="A593" s="37">
        <f>A552</f>
        <v>2</v>
      </c>
      <c r="B593" s="38">
        <f>B552</f>
        <v>7</v>
      </c>
      <c r="C593" s="81" t="s">
        <v>4</v>
      </c>
      <c r="D593" s="82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83" t="s">
        <v>5</v>
      </c>
      <c r="D594" s="83"/>
      <c r="E594" s="83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518.79999999999995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18.22</v>
      </c>
      <c r="H594" s="42">
        <f t="shared" si="0"/>
        <v>14.190999999999999</v>
      </c>
      <c r="I594" s="42">
        <f t="shared" si="0"/>
        <v>80.832999999999998</v>
      </c>
      <c r="J594" s="42">
        <f t="shared" si="0"/>
        <v>541.20000000000005</v>
      </c>
      <c r="K594" s="42"/>
      <c r="L594" s="42" t="e">
        <f t="shared" ca="1" si="0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honeticPr fontId="1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94"/>
  <sheetViews>
    <sheetView tabSelected="1" topLeftCell="A574" workbookViewId="0">
      <selection activeCell="D604" sqref="D60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6"/>
      <c r="D1" s="87"/>
      <c r="E1" s="87"/>
      <c r="F1" s="13" t="s">
        <v>16</v>
      </c>
      <c r="G1" s="2" t="s">
        <v>17</v>
      </c>
      <c r="H1" s="88" t="s">
        <v>92</v>
      </c>
      <c r="I1" s="88"/>
      <c r="J1" s="88"/>
      <c r="K1" s="88"/>
    </row>
    <row r="2" spans="1:12" ht="18">
      <c r="A2" s="43" t="s">
        <v>6</v>
      </c>
      <c r="C2" s="2"/>
      <c r="G2" s="2" t="s">
        <v>18</v>
      </c>
      <c r="H2" s="88" t="s">
        <v>93</v>
      </c>
      <c r="I2" s="88"/>
      <c r="J2" s="88"/>
      <c r="K2" s="88"/>
    </row>
    <row r="3" spans="1:12" ht="17.25" customHeight="1">
      <c r="A3" s="3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 ht="13.5" thickBot="1">
      <c r="C4" s="2"/>
      <c r="D4" s="3"/>
      <c r="H4" s="57" t="s">
        <v>42</v>
      </c>
      <c r="I4" s="57" t="s">
        <v>43</v>
      </c>
      <c r="J4" s="57" t="s">
        <v>44</v>
      </c>
    </row>
    <row r="5" spans="1:12" ht="34.5" thickBot="1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30">
      <c r="A6" s="22">
        <v>3</v>
      </c>
      <c r="B6" s="23">
        <v>1</v>
      </c>
      <c r="C6" s="24" t="s">
        <v>20</v>
      </c>
      <c r="D6" s="5" t="s">
        <v>21</v>
      </c>
      <c r="E6" s="79" t="s">
        <v>94</v>
      </c>
      <c r="F6" s="59">
        <v>205</v>
      </c>
      <c r="G6" s="63">
        <v>8.5</v>
      </c>
      <c r="H6" s="63">
        <v>9.4499999999999993</v>
      </c>
      <c r="I6" s="77">
        <v>36.130000000000003</v>
      </c>
      <c r="J6" s="63">
        <v>272.60000000000002</v>
      </c>
      <c r="K6" s="78" t="s">
        <v>46</v>
      </c>
      <c r="L6" s="63">
        <v>32.4</v>
      </c>
    </row>
    <row r="7" spans="1:12" ht="15">
      <c r="A7" s="25"/>
      <c r="B7" s="16"/>
      <c r="C7" s="11"/>
      <c r="D7" s="6" t="s">
        <v>52</v>
      </c>
      <c r="E7" s="64" t="s">
        <v>77</v>
      </c>
      <c r="F7" s="72">
        <v>40</v>
      </c>
      <c r="G7" s="73">
        <v>3</v>
      </c>
      <c r="H7" s="73">
        <v>4.72</v>
      </c>
      <c r="I7" s="74">
        <v>29.96</v>
      </c>
      <c r="J7" s="73">
        <v>182</v>
      </c>
      <c r="K7" s="52"/>
      <c r="L7" s="76">
        <v>16.12</v>
      </c>
    </row>
    <row r="8" spans="1:12" ht="15">
      <c r="A8" s="25"/>
      <c r="B8" s="16"/>
      <c r="C8" s="11"/>
      <c r="D8" s="7" t="s">
        <v>22</v>
      </c>
      <c r="E8" s="64" t="s">
        <v>58</v>
      </c>
      <c r="F8" s="67">
        <v>200</v>
      </c>
      <c r="G8" s="65">
        <v>0</v>
      </c>
      <c r="H8" s="65">
        <v>0</v>
      </c>
      <c r="I8" s="66">
        <v>10</v>
      </c>
      <c r="J8" s="65">
        <v>42</v>
      </c>
      <c r="K8" s="68" t="s">
        <v>59</v>
      </c>
      <c r="L8" s="65">
        <v>2.58</v>
      </c>
    </row>
    <row r="9" spans="1:12" ht="15">
      <c r="A9" s="25"/>
      <c r="B9" s="16"/>
      <c r="C9" s="11"/>
      <c r="D9" s="7" t="s">
        <v>23</v>
      </c>
      <c r="E9" s="64" t="s">
        <v>47</v>
      </c>
      <c r="F9" s="67">
        <v>40</v>
      </c>
      <c r="G9" s="65">
        <v>3.04</v>
      </c>
      <c r="H9" s="65">
        <v>0.32</v>
      </c>
      <c r="I9" s="66">
        <v>19.68</v>
      </c>
      <c r="J9" s="65">
        <v>98.34</v>
      </c>
      <c r="K9" s="52"/>
      <c r="L9" s="65">
        <v>3</v>
      </c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64" t="s">
        <v>48</v>
      </c>
      <c r="F11" s="67">
        <v>10</v>
      </c>
      <c r="G11" s="65">
        <v>2.6</v>
      </c>
      <c r="H11" s="65">
        <v>2.65</v>
      </c>
      <c r="I11" s="66">
        <v>0.35</v>
      </c>
      <c r="J11" s="65">
        <v>36.24</v>
      </c>
      <c r="K11" s="68" t="s">
        <v>50</v>
      </c>
      <c r="L11" s="65">
        <v>12.35</v>
      </c>
    </row>
    <row r="12" spans="1:12" ht="15">
      <c r="A12" s="25"/>
      <c r="B12" s="16"/>
      <c r="C12" s="11"/>
      <c r="D12" s="6"/>
      <c r="E12" s="64" t="s">
        <v>49</v>
      </c>
      <c r="F12" s="67">
        <v>5</v>
      </c>
      <c r="G12" s="65">
        <v>0.05</v>
      </c>
      <c r="H12" s="65">
        <v>3.63</v>
      </c>
      <c r="I12" s="66">
        <v>7.0000000000000007E-2</v>
      </c>
      <c r="J12" s="65">
        <v>33.11</v>
      </c>
      <c r="K12" s="68" t="s">
        <v>51</v>
      </c>
      <c r="L12" s="65">
        <v>5.63</v>
      </c>
    </row>
    <row r="13" spans="1:12" ht="1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>SUM(G6:G12)</f>
        <v>17.190000000000001</v>
      </c>
      <c r="H13" s="21">
        <f>SUM(H6:H12)</f>
        <v>20.769999999999996</v>
      </c>
      <c r="I13" s="21">
        <f>SUM(I6:I12)</f>
        <v>96.19</v>
      </c>
      <c r="J13" s="21">
        <f>SUM(J6:J12)</f>
        <v>664.29000000000008</v>
      </c>
      <c r="K13" s="27"/>
      <c r="L13" s="21">
        <f>SUM(L6:L12)</f>
        <v>72.079999999999984</v>
      </c>
    </row>
    <row r="14" spans="1:12" ht="15">
      <c r="A14" s="28">
        <f>A6</f>
        <v>3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5">
      <c r="A18" s="28">
        <f>A6</f>
        <v>3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>SUM(G18:G26)</f>
        <v>0</v>
      </c>
      <c r="H27" s="21">
        <f>SUM(H18:H26)</f>
        <v>0</v>
      </c>
      <c r="I27" s="21">
        <f>SUM(I18:I26)</f>
        <v>0</v>
      </c>
      <c r="J27" s="21">
        <f>SUM(J18:J26)</f>
        <v>0</v>
      </c>
      <c r="K27" s="27"/>
      <c r="L27" s="21">
        <f ca="1">SUM(L24:L32)</f>
        <v>0</v>
      </c>
    </row>
    <row r="28" spans="1:12" ht="15">
      <c r="A28" s="28">
        <f>A6</f>
        <v>3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5">
      <c r="A33" s="28">
        <f>A6</f>
        <v>3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5">
      <c r="A40" s="28">
        <f>A6</f>
        <v>3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5.75" thickBot="1">
      <c r="A47" s="31">
        <f>A6</f>
        <v>3</v>
      </c>
      <c r="B47" s="32">
        <f>B6</f>
        <v>1</v>
      </c>
      <c r="C47" s="84" t="s">
        <v>4</v>
      </c>
      <c r="D47" s="85"/>
      <c r="E47" s="33"/>
      <c r="F47" s="34">
        <f>F13+F17+F27+F32+F39+F46</f>
        <v>500</v>
      </c>
      <c r="G47" s="34">
        <f>G13+G17+G27+G32+G39+G46</f>
        <v>17.190000000000001</v>
      </c>
      <c r="H47" s="34">
        <f>H13+H17+H27+H32+H39+H46</f>
        <v>20.769999999999996</v>
      </c>
      <c r="I47" s="34">
        <f>I13+I17+I27+I32+I39+I46</f>
        <v>96.19</v>
      </c>
      <c r="J47" s="34">
        <f>J13+J17+J27+J32+J39+J46</f>
        <v>664.29000000000008</v>
      </c>
      <c r="K47" s="35"/>
      <c r="L47" s="34">
        <f ca="1">L13+L17+L27+L32+L39+L46</f>
        <v>0</v>
      </c>
    </row>
    <row r="48" spans="1:12" ht="15">
      <c r="A48" s="15">
        <v>3</v>
      </c>
      <c r="B48" s="16">
        <v>2</v>
      </c>
      <c r="C48" s="24" t="s">
        <v>20</v>
      </c>
      <c r="D48" s="5" t="s">
        <v>21</v>
      </c>
      <c r="E48" s="79" t="s">
        <v>95</v>
      </c>
      <c r="F48" s="59">
        <v>90</v>
      </c>
      <c r="G48" s="63">
        <v>11.84</v>
      </c>
      <c r="H48" s="63">
        <v>10.06</v>
      </c>
      <c r="I48" s="77">
        <v>16.03</v>
      </c>
      <c r="J48" s="63">
        <v>208</v>
      </c>
      <c r="K48" s="78" t="s">
        <v>96</v>
      </c>
      <c r="L48" s="63">
        <v>45.56</v>
      </c>
    </row>
    <row r="49" spans="1:12" ht="15">
      <c r="A49" s="15"/>
      <c r="B49" s="16"/>
      <c r="C49" s="11"/>
      <c r="D49" s="75"/>
      <c r="E49" s="64" t="s">
        <v>97</v>
      </c>
      <c r="F49" s="72">
        <v>150</v>
      </c>
      <c r="G49" s="73">
        <v>8.77</v>
      </c>
      <c r="H49" s="73">
        <v>5.19</v>
      </c>
      <c r="I49" s="74">
        <v>39.630000000000003</v>
      </c>
      <c r="J49" s="73">
        <v>250</v>
      </c>
      <c r="K49" s="75" t="s">
        <v>98</v>
      </c>
      <c r="L49" s="76">
        <v>15.26</v>
      </c>
    </row>
    <row r="50" spans="1:12" ht="15">
      <c r="A50" s="15"/>
      <c r="B50" s="16"/>
      <c r="C50" s="11"/>
      <c r="D50" s="7" t="s">
        <v>22</v>
      </c>
      <c r="E50" s="64" t="s">
        <v>84</v>
      </c>
      <c r="F50" s="67">
        <v>200</v>
      </c>
      <c r="G50" s="65">
        <v>1.1499999999999999</v>
      </c>
      <c r="H50" s="65">
        <v>0</v>
      </c>
      <c r="I50" s="66">
        <v>12.03</v>
      </c>
      <c r="J50" s="65">
        <v>55.4</v>
      </c>
      <c r="K50" s="68" t="s">
        <v>63</v>
      </c>
      <c r="L50" s="65">
        <v>6.38</v>
      </c>
    </row>
    <row r="51" spans="1:12" ht="15">
      <c r="A51" s="15"/>
      <c r="B51" s="16"/>
      <c r="C51" s="11"/>
      <c r="D51" s="7" t="s">
        <v>23</v>
      </c>
      <c r="E51" s="64" t="s">
        <v>47</v>
      </c>
      <c r="F51" s="67">
        <v>40</v>
      </c>
      <c r="G51" s="65">
        <v>3.04</v>
      </c>
      <c r="H51" s="65">
        <v>0.32</v>
      </c>
      <c r="I51" s="66">
        <v>19.68</v>
      </c>
      <c r="J51" s="65">
        <v>98.34</v>
      </c>
      <c r="K51" s="52"/>
      <c r="L51" s="65">
        <v>3</v>
      </c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64" t="s">
        <v>87</v>
      </c>
      <c r="F53" s="67">
        <v>20</v>
      </c>
      <c r="G53" s="65">
        <v>0.18</v>
      </c>
      <c r="H53" s="65">
        <v>2.0099999999999998</v>
      </c>
      <c r="I53" s="66">
        <v>0.89</v>
      </c>
      <c r="J53" s="65">
        <v>23</v>
      </c>
      <c r="K53" s="68" t="s">
        <v>88</v>
      </c>
      <c r="L53" s="65">
        <v>1.88</v>
      </c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>SUM(G48:G54)</f>
        <v>24.979999999999997</v>
      </c>
      <c r="H55" s="21">
        <f>SUM(H48:H54)</f>
        <v>17.579999999999998</v>
      </c>
      <c r="I55" s="21">
        <f>SUM(I48:I54)</f>
        <v>88.26</v>
      </c>
      <c r="J55" s="21">
        <f>SUM(J48:J54)</f>
        <v>634.74</v>
      </c>
      <c r="K55" s="27"/>
      <c r="L55" s="21">
        <f>SUM(L48:L54)</f>
        <v>72.08</v>
      </c>
    </row>
    <row r="56" spans="1:12" ht="15">
      <c r="A56" s="14">
        <f>A48</f>
        <v>3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5">
      <c r="A60" s="14">
        <f>A48</f>
        <v>3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>SUM(G60:G68)</f>
        <v>0</v>
      </c>
      <c r="H69" s="21">
        <f>SUM(H60:H68)</f>
        <v>0</v>
      </c>
      <c r="I69" s="21">
        <f>SUM(I60:I68)</f>
        <v>0</v>
      </c>
      <c r="J69" s="21">
        <f>SUM(J60:J68)</f>
        <v>0</v>
      </c>
      <c r="K69" s="27"/>
      <c r="L69" s="21">
        <f ca="1">SUM(L66:L74)</f>
        <v>0</v>
      </c>
    </row>
    <row r="70" spans="1:12" ht="15">
      <c r="A70" s="14">
        <f>A48</f>
        <v>3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5">
      <c r="A75" s="14">
        <f>A48</f>
        <v>3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5">
      <c r="A82" s="14">
        <f>A48</f>
        <v>3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 thickBot="1">
      <c r="A89" s="36">
        <f>A48</f>
        <v>3</v>
      </c>
      <c r="B89" s="36">
        <f>B48</f>
        <v>2</v>
      </c>
      <c r="C89" s="84" t="s">
        <v>4</v>
      </c>
      <c r="D89" s="85"/>
      <c r="E89" s="33"/>
      <c r="F89" s="34">
        <f>F55+F59+F69+F74+F81+F88</f>
        <v>500</v>
      </c>
      <c r="G89" s="34">
        <f>G55+G59+G69+G74+G81+G88</f>
        <v>24.979999999999997</v>
      </c>
      <c r="H89" s="34">
        <f>H55+H59+H69+H74+H81+H88</f>
        <v>17.579999999999998</v>
      </c>
      <c r="I89" s="34">
        <f>I55+I59+I69+I74+I81+I88</f>
        <v>88.26</v>
      </c>
      <c r="J89" s="34">
        <f>J55+J59+J69+J74+J81+J88</f>
        <v>634.74</v>
      </c>
      <c r="K89" s="35"/>
      <c r="L89" s="34">
        <f ca="1">L55+L59+L69+L74+L81+L88</f>
        <v>0</v>
      </c>
    </row>
    <row r="90" spans="1:12" ht="15">
      <c r="A90" s="22">
        <v>3</v>
      </c>
      <c r="B90" s="23">
        <v>3</v>
      </c>
      <c r="C90" s="24" t="s">
        <v>20</v>
      </c>
      <c r="D90" s="5" t="s">
        <v>21</v>
      </c>
      <c r="E90" s="79" t="s">
        <v>99</v>
      </c>
      <c r="F90" s="59">
        <v>150</v>
      </c>
      <c r="G90" s="63">
        <v>14.58</v>
      </c>
      <c r="H90" s="63">
        <v>19.3</v>
      </c>
      <c r="I90" s="77">
        <v>2.81</v>
      </c>
      <c r="J90" s="63">
        <v>243.26</v>
      </c>
      <c r="K90" s="78" t="s">
        <v>100</v>
      </c>
      <c r="L90" s="63">
        <v>37.18</v>
      </c>
    </row>
    <row r="91" spans="1:12" ht="15">
      <c r="A91" s="25"/>
      <c r="B91" s="16"/>
      <c r="C91" s="11"/>
      <c r="D91" s="6"/>
      <c r="E91" s="64"/>
      <c r="F91" s="72"/>
      <c r="G91" s="73"/>
      <c r="H91" s="73"/>
      <c r="I91" s="74"/>
      <c r="J91" s="73"/>
      <c r="K91" s="75"/>
      <c r="L91" s="76"/>
    </row>
    <row r="92" spans="1:12" ht="15">
      <c r="A92" s="25"/>
      <c r="B92" s="16"/>
      <c r="C92" s="11"/>
      <c r="D92" s="7" t="s">
        <v>22</v>
      </c>
      <c r="E92" s="64" t="s">
        <v>62</v>
      </c>
      <c r="F92" s="67">
        <v>200</v>
      </c>
      <c r="G92" s="65">
        <v>1</v>
      </c>
      <c r="H92" s="65">
        <v>0.1</v>
      </c>
      <c r="I92" s="66">
        <v>31</v>
      </c>
      <c r="J92" s="65">
        <v>135</v>
      </c>
      <c r="K92" s="68" t="s">
        <v>63</v>
      </c>
      <c r="L92" s="65">
        <v>5.84</v>
      </c>
    </row>
    <row r="93" spans="1:12" ht="15">
      <c r="A93" s="25"/>
      <c r="B93" s="16"/>
      <c r="C93" s="11"/>
      <c r="D93" s="7" t="s">
        <v>23</v>
      </c>
      <c r="E93" s="64" t="s">
        <v>47</v>
      </c>
      <c r="F93" s="67">
        <v>40</v>
      </c>
      <c r="G93" s="65">
        <v>3.04</v>
      </c>
      <c r="H93" s="65">
        <v>0.32</v>
      </c>
      <c r="I93" s="66">
        <v>19.68</v>
      </c>
      <c r="J93" s="65">
        <v>98.34</v>
      </c>
      <c r="K93" s="52"/>
      <c r="L93" s="65">
        <v>3</v>
      </c>
    </row>
    <row r="94" spans="1:12" ht="15">
      <c r="A94" s="25"/>
      <c r="B94" s="16"/>
      <c r="C94" s="11"/>
      <c r="D94" s="7" t="s">
        <v>24</v>
      </c>
      <c r="E94" s="64" t="s">
        <v>67</v>
      </c>
      <c r="F94" s="72">
        <v>100</v>
      </c>
      <c r="G94" s="73">
        <v>0.4</v>
      </c>
      <c r="H94" s="73">
        <v>0</v>
      </c>
      <c r="I94" s="74">
        <v>9.8000000000000007</v>
      </c>
      <c r="J94" s="73">
        <v>42.84</v>
      </c>
      <c r="K94" s="52"/>
      <c r="L94" s="76">
        <v>14.79</v>
      </c>
    </row>
    <row r="95" spans="1:12" ht="15">
      <c r="A95" s="25"/>
      <c r="B95" s="16"/>
      <c r="C95" s="11"/>
      <c r="D95" s="6"/>
      <c r="E95" s="64" t="s">
        <v>49</v>
      </c>
      <c r="F95" s="67">
        <v>10</v>
      </c>
      <c r="G95" s="65">
        <v>0.1</v>
      </c>
      <c r="H95" s="65">
        <v>7.26</v>
      </c>
      <c r="I95" s="66">
        <v>0.14000000000000001</v>
      </c>
      <c r="J95" s="65">
        <v>66.22</v>
      </c>
      <c r="K95" s="68" t="s">
        <v>51</v>
      </c>
      <c r="L95" s="65">
        <v>11.27</v>
      </c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>SUM(G90:G96)</f>
        <v>19.12</v>
      </c>
      <c r="H97" s="21">
        <f>SUM(H90:H96)</f>
        <v>26.980000000000004</v>
      </c>
      <c r="I97" s="21">
        <f>SUM(I90:I96)</f>
        <v>63.430000000000007</v>
      </c>
      <c r="J97" s="21">
        <f>SUM(J90:J96)</f>
        <v>585.66000000000008</v>
      </c>
      <c r="K97" s="27"/>
      <c r="L97" s="21">
        <f>SUM(L90:L96)</f>
        <v>72.08</v>
      </c>
    </row>
    <row r="98" spans="1:12" ht="15">
      <c r="A98" s="28">
        <f>A90</f>
        <v>3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5">
      <c r="A102" s="28">
        <f>A90</f>
        <v>3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>SUM(G102:G110)</f>
        <v>0</v>
      </c>
      <c r="H111" s="21">
        <f>SUM(H102:H110)</f>
        <v>0</v>
      </c>
      <c r="I111" s="21">
        <f>SUM(I102:I110)</f>
        <v>0</v>
      </c>
      <c r="J111" s="21">
        <f>SUM(J102:J110)</f>
        <v>0</v>
      </c>
      <c r="K111" s="27"/>
      <c r="L111" s="21">
        <f ca="1">SUM(L108:L116)</f>
        <v>0</v>
      </c>
    </row>
    <row r="112" spans="1:12" ht="15">
      <c r="A112" s="28">
        <f>A90</f>
        <v>3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5">
      <c r="A117" s="28">
        <f>A90</f>
        <v>3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5">
      <c r="A124" s="28">
        <f>A90</f>
        <v>3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 thickBot="1">
      <c r="A131" s="31">
        <f>A90</f>
        <v>3</v>
      </c>
      <c r="B131" s="32">
        <f>B90</f>
        <v>3</v>
      </c>
      <c r="C131" s="84" t="s">
        <v>4</v>
      </c>
      <c r="D131" s="85"/>
      <c r="E131" s="33"/>
      <c r="F131" s="34">
        <f>F97+F101+F111+F116+F123+F130</f>
        <v>500</v>
      </c>
      <c r="G131" s="34">
        <f>G97+G101+G111+G116+G123+G130</f>
        <v>19.12</v>
      </c>
      <c r="H131" s="34">
        <f>H97+H101+H111+H116+H123+H130</f>
        <v>26.980000000000004</v>
      </c>
      <c r="I131" s="34">
        <f>I97+I101+I111+I116+I123+I130</f>
        <v>63.430000000000007</v>
      </c>
      <c r="J131" s="34">
        <f>J97+J101+J111+J116+J123+J130</f>
        <v>585.66000000000008</v>
      </c>
      <c r="K131" s="35"/>
      <c r="L131" s="34">
        <f ca="1">L97+L101+L111+L116+L123+L130</f>
        <v>0</v>
      </c>
    </row>
    <row r="132" spans="1:12" ht="15">
      <c r="A132" s="22">
        <v>3</v>
      </c>
      <c r="B132" s="23">
        <v>4</v>
      </c>
      <c r="C132" s="24" t="s">
        <v>20</v>
      </c>
      <c r="D132" s="5" t="s">
        <v>21</v>
      </c>
      <c r="E132" s="79" t="s">
        <v>101</v>
      </c>
      <c r="F132" s="59">
        <v>105</v>
      </c>
      <c r="G132" s="63">
        <v>10.25</v>
      </c>
      <c r="H132" s="63">
        <v>12.84</v>
      </c>
      <c r="I132" s="77">
        <v>3.3</v>
      </c>
      <c r="J132" s="63">
        <v>169.76</v>
      </c>
      <c r="K132" s="78" t="s">
        <v>102</v>
      </c>
      <c r="L132" s="63">
        <v>48.24</v>
      </c>
    </row>
    <row r="133" spans="1:12" ht="15">
      <c r="A133" s="25"/>
      <c r="B133" s="16"/>
      <c r="C133" s="11"/>
      <c r="D133" s="6"/>
      <c r="E133" s="64" t="s">
        <v>70</v>
      </c>
      <c r="F133" s="72">
        <v>150</v>
      </c>
      <c r="G133" s="73">
        <v>5.64</v>
      </c>
      <c r="H133" s="73">
        <v>2.84</v>
      </c>
      <c r="I133" s="74">
        <v>36</v>
      </c>
      <c r="J133" s="73">
        <v>201</v>
      </c>
      <c r="K133" s="75" t="s">
        <v>71</v>
      </c>
      <c r="L133" s="76">
        <v>8.25</v>
      </c>
    </row>
    <row r="134" spans="1:12" ht="15">
      <c r="A134" s="25"/>
      <c r="B134" s="16"/>
      <c r="C134" s="11"/>
      <c r="D134" s="7" t="s">
        <v>22</v>
      </c>
      <c r="E134" s="64" t="s">
        <v>103</v>
      </c>
      <c r="F134" s="67">
        <v>200</v>
      </c>
      <c r="G134" s="65">
        <v>0.15</v>
      </c>
      <c r="H134" s="65">
        <v>0</v>
      </c>
      <c r="I134" s="66">
        <v>25.5</v>
      </c>
      <c r="J134" s="65">
        <v>102.58</v>
      </c>
      <c r="K134" s="68" t="s">
        <v>104</v>
      </c>
      <c r="L134" s="65">
        <v>11.84</v>
      </c>
    </row>
    <row r="135" spans="1:12" ht="15">
      <c r="A135" s="25"/>
      <c r="B135" s="16"/>
      <c r="C135" s="11"/>
      <c r="D135" s="7" t="s">
        <v>23</v>
      </c>
      <c r="E135" s="64" t="s">
        <v>47</v>
      </c>
      <c r="F135" s="67">
        <v>50</v>
      </c>
      <c r="G135" s="65">
        <v>3.8</v>
      </c>
      <c r="H135" s="65">
        <v>0.4</v>
      </c>
      <c r="I135" s="66">
        <v>24.6</v>
      </c>
      <c r="J135" s="65">
        <v>122.9</v>
      </c>
      <c r="K135" s="52"/>
      <c r="L135" s="65">
        <v>3.75</v>
      </c>
    </row>
    <row r="136" spans="1:12" ht="15">
      <c r="A136" s="25"/>
      <c r="B136" s="16"/>
      <c r="C136" s="11"/>
      <c r="D136" s="7" t="s">
        <v>24</v>
      </c>
      <c r="E136" s="64"/>
      <c r="F136" s="72"/>
      <c r="G136" s="73"/>
      <c r="H136" s="73"/>
      <c r="I136" s="74"/>
      <c r="J136" s="73"/>
      <c r="K136" s="52"/>
      <c r="L136" s="76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505</v>
      </c>
      <c r="G139" s="21">
        <f>SUM(G132:G138)</f>
        <v>19.84</v>
      </c>
      <c r="H139" s="21">
        <f>SUM(H132:H138)</f>
        <v>16.079999999999998</v>
      </c>
      <c r="I139" s="21">
        <f>SUM(I132:I138)</f>
        <v>89.4</v>
      </c>
      <c r="J139" s="21">
        <f>SUM(J132:J138)</f>
        <v>596.24</v>
      </c>
      <c r="K139" s="27"/>
      <c r="L139" s="21">
        <f>SUM(L132:L138)</f>
        <v>72.08</v>
      </c>
    </row>
    <row r="140" spans="1:12" ht="15">
      <c r="A140" s="28">
        <f>A132</f>
        <v>3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5">
      <c r="A144" s="28">
        <f>A132</f>
        <v>3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>SUM(G144:G152)</f>
        <v>0</v>
      </c>
      <c r="H153" s="21">
        <f>SUM(H144:H152)</f>
        <v>0</v>
      </c>
      <c r="I153" s="21">
        <f>SUM(I144:I152)</f>
        <v>0</v>
      </c>
      <c r="J153" s="21">
        <f>SUM(J144:J152)</f>
        <v>0</v>
      </c>
      <c r="K153" s="27"/>
      <c r="L153" s="21">
        <f ca="1">SUM(L150:L158)</f>
        <v>0</v>
      </c>
    </row>
    <row r="154" spans="1:12" ht="15">
      <c r="A154" s="28">
        <f>A132</f>
        <v>3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5">
      <c r="A159" s="28">
        <f>A132</f>
        <v>3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5">
      <c r="A166" s="28">
        <f>A132</f>
        <v>3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 thickBot="1">
      <c r="A173" s="31">
        <f>A132</f>
        <v>3</v>
      </c>
      <c r="B173" s="32">
        <f>B132</f>
        <v>4</v>
      </c>
      <c r="C173" s="84" t="s">
        <v>4</v>
      </c>
      <c r="D173" s="85"/>
      <c r="E173" s="33"/>
      <c r="F173" s="34">
        <f>F139+F143+F153+F158+F165+F172</f>
        <v>505</v>
      </c>
      <c r="G173" s="34">
        <f>G139+G143+G153+G158+G165+G172</f>
        <v>19.84</v>
      </c>
      <c r="H173" s="34">
        <f>H139+H143+H153+H158+H165+H172</f>
        <v>16.079999999999998</v>
      </c>
      <c r="I173" s="34">
        <f>I139+I143+I153+I158+I165+I172</f>
        <v>89.4</v>
      </c>
      <c r="J173" s="34">
        <f>J139+J143+J153+J158+J165+J172</f>
        <v>596.24</v>
      </c>
      <c r="K173" s="35"/>
      <c r="L173" s="34">
        <f ca="1">L139+L143+L153+L158+L165+L172</f>
        <v>0</v>
      </c>
    </row>
    <row r="174" spans="1:12" ht="15">
      <c r="A174" s="22">
        <v>3</v>
      </c>
      <c r="B174" s="23">
        <v>5</v>
      </c>
      <c r="C174" s="24" t="s">
        <v>20</v>
      </c>
      <c r="D174" s="5" t="s">
        <v>21</v>
      </c>
      <c r="E174" s="79" t="s">
        <v>105</v>
      </c>
      <c r="F174" s="59">
        <v>110</v>
      </c>
      <c r="G174" s="63">
        <v>9.15</v>
      </c>
      <c r="H174" s="63">
        <v>14.97</v>
      </c>
      <c r="I174" s="77">
        <v>10.6</v>
      </c>
      <c r="J174" s="63">
        <v>217.68</v>
      </c>
      <c r="K174" s="78" t="s">
        <v>106</v>
      </c>
      <c r="L174" s="63">
        <v>36.68</v>
      </c>
    </row>
    <row r="175" spans="1:12" ht="15">
      <c r="A175" s="25"/>
      <c r="B175" s="16"/>
      <c r="C175" s="11"/>
      <c r="D175" s="6"/>
      <c r="E175" s="64" t="s">
        <v>56</v>
      </c>
      <c r="F175" s="72">
        <v>150</v>
      </c>
      <c r="G175" s="73">
        <v>3.26</v>
      </c>
      <c r="H175" s="73">
        <v>7.8</v>
      </c>
      <c r="I175" s="74">
        <v>21.99</v>
      </c>
      <c r="J175" s="73">
        <v>176.3</v>
      </c>
      <c r="K175" s="75" t="s">
        <v>57</v>
      </c>
      <c r="L175" s="76">
        <v>29.82</v>
      </c>
    </row>
    <row r="176" spans="1:12" ht="15">
      <c r="A176" s="25"/>
      <c r="B176" s="16"/>
      <c r="C176" s="11"/>
      <c r="D176" s="7" t="s">
        <v>22</v>
      </c>
      <c r="E176" s="64" t="s">
        <v>58</v>
      </c>
      <c r="F176" s="67">
        <v>200</v>
      </c>
      <c r="G176" s="65">
        <v>0</v>
      </c>
      <c r="H176" s="65">
        <v>0</v>
      </c>
      <c r="I176" s="66">
        <v>10</v>
      </c>
      <c r="J176" s="65">
        <v>42</v>
      </c>
      <c r="K176" s="68" t="s">
        <v>59</v>
      </c>
      <c r="L176" s="65">
        <v>2.58</v>
      </c>
    </row>
    <row r="177" spans="1:12" ht="15">
      <c r="A177" s="25"/>
      <c r="B177" s="16"/>
      <c r="C177" s="11"/>
      <c r="D177" s="7" t="s">
        <v>23</v>
      </c>
      <c r="E177" s="64" t="s">
        <v>47</v>
      </c>
      <c r="F177" s="67">
        <v>40</v>
      </c>
      <c r="G177" s="65">
        <v>3.04</v>
      </c>
      <c r="H177" s="65">
        <v>0.32</v>
      </c>
      <c r="I177" s="66">
        <v>19.68</v>
      </c>
      <c r="J177" s="65">
        <v>98.34</v>
      </c>
      <c r="K177" s="52"/>
      <c r="L177" s="65">
        <v>3</v>
      </c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>SUM(G174:G180)</f>
        <v>15.45</v>
      </c>
      <c r="H181" s="21">
        <f>SUM(H174:H180)</f>
        <v>23.09</v>
      </c>
      <c r="I181" s="21">
        <f>SUM(I174:I180)</f>
        <v>62.269999999999996</v>
      </c>
      <c r="J181" s="21">
        <f>SUM(J174:J180)</f>
        <v>534.32000000000005</v>
      </c>
      <c r="K181" s="27"/>
      <c r="L181" s="21">
        <f>SUM(L174:L180)</f>
        <v>72.08</v>
      </c>
    </row>
    <row r="182" spans="1:12" ht="15">
      <c r="A182" s="28">
        <f>A174</f>
        <v>3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5">
      <c r="A186" s="28">
        <f>A174</f>
        <v>3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>SUM(G186:G194)</f>
        <v>0</v>
      </c>
      <c r="H195" s="21">
        <f>SUM(H186:H194)</f>
        <v>0</v>
      </c>
      <c r="I195" s="21">
        <f>SUM(I186:I194)</f>
        <v>0</v>
      </c>
      <c r="J195" s="21">
        <f>SUM(J186:J194)</f>
        <v>0</v>
      </c>
      <c r="K195" s="27"/>
      <c r="L195" s="21">
        <f ca="1">SUM(L192:L200)</f>
        <v>0</v>
      </c>
    </row>
    <row r="196" spans="1:12" ht="15">
      <c r="A196" s="28">
        <f>A174</f>
        <v>3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5">
      <c r="A201" s="28">
        <f>A174</f>
        <v>3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5">
      <c r="A208" s="28">
        <f>A174</f>
        <v>3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 thickBot="1">
      <c r="A215" s="31">
        <f>A174</f>
        <v>3</v>
      </c>
      <c r="B215" s="32">
        <f>B174</f>
        <v>5</v>
      </c>
      <c r="C215" s="84" t="s">
        <v>4</v>
      </c>
      <c r="D215" s="85"/>
      <c r="E215" s="33"/>
      <c r="F215" s="34">
        <f>F181+F185+F195+F200+F207+F214</f>
        <v>500</v>
      </c>
      <c r="G215" s="34">
        <f>G181+G185+G195+G200+G207+G214</f>
        <v>15.45</v>
      </c>
      <c r="H215" s="34">
        <f>H181+H185+H195+H200+H207+H214</f>
        <v>23.09</v>
      </c>
      <c r="I215" s="34">
        <f>I181+I185+I195+I200+I207+I214</f>
        <v>62.269999999999996</v>
      </c>
      <c r="J215" s="34">
        <f>J181+J185+J195+J200+J207+J214</f>
        <v>534.32000000000005</v>
      </c>
      <c r="K215" s="35"/>
      <c r="L215" s="34">
        <f ca="1">L181+L185+L195+L200+L207+L214</f>
        <v>0</v>
      </c>
    </row>
    <row r="216" spans="1:12" ht="15">
      <c r="A216" s="22">
        <v>3</v>
      </c>
      <c r="B216" s="23">
        <v>6</v>
      </c>
      <c r="C216" s="24" t="s">
        <v>20</v>
      </c>
      <c r="D216" s="5" t="s">
        <v>21</v>
      </c>
      <c r="E216" s="58"/>
      <c r="F216" s="59"/>
      <c r="G216" s="63"/>
      <c r="H216" s="63"/>
      <c r="I216" s="77"/>
      <c r="J216" s="63"/>
      <c r="K216" s="78"/>
      <c r="L216" s="63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64"/>
      <c r="F218" s="67"/>
      <c r="G218" s="65"/>
      <c r="H218" s="65"/>
      <c r="I218" s="66"/>
      <c r="J218" s="65"/>
      <c r="K218" s="68"/>
      <c r="L218" s="65"/>
    </row>
    <row r="219" spans="1:12" ht="15">
      <c r="A219" s="25"/>
      <c r="B219" s="16"/>
      <c r="C219" s="11"/>
      <c r="D219" s="7" t="s">
        <v>23</v>
      </c>
      <c r="E219" s="64"/>
      <c r="F219" s="67"/>
      <c r="G219" s="65"/>
      <c r="H219" s="65"/>
      <c r="I219" s="66"/>
      <c r="J219" s="65"/>
      <c r="K219" s="52"/>
      <c r="L219" s="65"/>
    </row>
    <row r="220" spans="1:12" ht="15">
      <c r="A220" s="25"/>
      <c r="B220" s="16"/>
      <c r="C220" s="11"/>
      <c r="D220" s="7" t="s">
        <v>24</v>
      </c>
      <c r="E220" s="64"/>
      <c r="F220" s="72"/>
      <c r="G220" s="73"/>
      <c r="H220" s="73"/>
      <c r="I220" s="74"/>
      <c r="J220" s="73"/>
      <c r="K220" s="52"/>
      <c r="L220" s="76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5">
      <c r="A224" s="28">
        <f>A216</f>
        <v>3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5">
      <c r="A228" s="28">
        <f>A216</f>
        <v>3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>SUM(G228:G236)</f>
        <v>0</v>
      </c>
      <c r="H237" s="21">
        <f>SUM(H228:H236)</f>
        <v>0</v>
      </c>
      <c r="I237" s="21">
        <f>SUM(I228:I236)</f>
        <v>0</v>
      </c>
      <c r="J237" s="21">
        <f>SUM(J228:J236)</f>
        <v>0</v>
      </c>
      <c r="K237" s="27"/>
      <c r="L237" s="21">
        <f ca="1">SUM(L234:L242)</f>
        <v>0</v>
      </c>
    </row>
    <row r="238" spans="1:12" ht="15">
      <c r="A238" s="28">
        <f>A216</f>
        <v>3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5">
      <c r="A243" s="28">
        <f>A216</f>
        <v>3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5">
      <c r="A250" s="28">
        <f>A216</f>
        <v>3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 thickBot="1">
      <c r="A257" s="31">
        <f>A216</f>
        <v>3</v>
      </c>
      <c r="B257" s="32">
        <f>B216</f>
        <v>6</v>
      </c>
      <c r="C257" s="84" t="s">
        <v>4</v>
      </c>
      <c r="D257" s="85"/>
      <c r="E257" s="33"/>
      <c r="F257" s="34">
        <f>F223+F227+F237+F242+F249+F256</f>
        <v>0</v>
      </c>
      <c r="G257" s="34">
        <f>G223+G227+G237+G242+G249+G256</f>
        <v>0</v>
      </c>
      <c r="H257" s="34">
        <f>H223+H227+H237+H242+H249+H256</f>
        <v>0</v>
      </c>
      <c r="I257" s="34">
        <f>I223+I227+I237+I242+I249+I256</f>
        <v>0</v>
      </c>
      <c r="J257" s="34">
        <f>J223+J227+J237+J242+J249+J256</f>
        <v>0</v>
      </c>
      <c r="K257" s="35"/>
      <c r="L257" s="34">
        <f ca="1">L223+L227+L237+L242+L249+L256</f>
        <v>0</v>
      </c>
    </row>
    <row r="258" spans="1:12" ht="15">
      <c r="A258" s="22">
        <v>3</v>
      </c>
      <c r="B258" s="23">
        <v>7</v>
      </c>
      <c r="C258" s="24" t="s">
        <v>20</v>
      </c>
      <c r="D258" s="5" t="s">
        <v>21</v>
      </c>
      <c r="E258" s="58"/>
      <c r="F258" s="59"/>
      <c r="G258" s="63"/>
      <c r="H258" s="63"/>
      <c r="I258" s="77"/>
      <c r="J258" s="63"/>
      <c r="K258" s="78"/>
      <c r="L258" s="63"/>
    </row>
    <row r="259" spans="1:12" ht="15">
      <c r="A259" s="25"/>
      <c r="B259" s="16"/>
      <c r="C259" s="11"/>
      <c r="D259" s="6"/>
      <c r="E259" s="64"/>
      <c r="F259" s="72"/>
      <c r="G259" s="73"/>
      <c r="H259" s="73"/>
      <c r="I259" s="74"/>
      <c r="J259" s="73"/>
      <c r="K259" s="75"/>
      <c r="L259" s="76"/>
    </row>
    <row r="260" spans="1:12" ht="15">
      <c r="A260" s="25"/>
      <c r="B260" s="16"/>
      <c r="C260" s="11"/>
      <c r="D260" s="7" t="s">
        <v>22</v>
      </c>
      <c r="E260" s="64"/>
      <c r="F260" s="67"/>
      <c r="G260" s="65"/>
      <c r="H260" s="65"/>
      <c r="I260" s="66"/>
      <c r="J260" s="65"/>
      <c r="K260" s="68"/>
      <c r="L260" s="65"/>
    </row>
    <row r="261" spans="1:12" ht="15">
      <c r="A261" s="25"/>
      <c r="B261" s="16"/>
      <c r="C261" s="11"/>
      <c r="D261" s="7" t="s">
        <v>23</v>
      </c>
      <c r="E261" s="64"/>
      <c r="F261" s="67"/>
      <c r="G261" s="65"/>
      <c r="H261" s="65"/>
      <c r="I261" s="66"/>
      <c r="J261" s="65"/>
      <c r="K261" s="52"/>
      <c r="L261" s="65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 t="s">
        <v>52</v>
      </c>
      <c r="E263" s="64"/>
      <c r="F263" s="67"/>
      <c r="G263" s="65"/>
      <c r="H263" s="65"/>
      <c r="I263" s="66"/>
      <c r="J263" s="65"/>
      <c r="K263" s="52"/>
      <c r="L263" s="65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5">
      <c r="A266" s="28">
        <f>A258</f>
        <v>3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5">
      <c r="A270" s="28">
        <f>A258</f>
        <v>3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>SUM(G270:G278)</f>
        <v>0</v>
      </c>
      <c r="H279" s="21">
        <f>SUM(H270:H278)</f>
        <v>0</v>
      </c>
      <c r="I279" s="21">
        <f>SUM(I270:I278)</f>
        <v>0</v>
      </c>
      <c r="J279" s="21">
        <f>SUM(J270:J278)</f>
        <v>0</v>
      </c>
      <c r="K279" s="27"/>
      <c r="L279" s="21">
        <f ca="1">SUM(L276:L284)</f>
        <v>0</v>
      </c>
    </row>
    <row r="280" spans="1:12" ht="15">
      <c r="A280" s="28">
        <f>A258</f>
        <v>3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5">
      <c r="A285" s="28">
        <f>A258</f>
        <v>3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5">
      <c r="A292" s="28">
        <f>A258</f>
        <v>3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 thickBot="1">
      <c r="A299" s="31">
        <f>A258</f>
        <v>3</v>
      </c>
      <c r="B299" s="32">
        <f>B258</f>
        <v>7</v>
      </c>
      <c r="C299" s="84" t="s">
        <v>4</v>
      </c>
      <c r="D299" s="85"/>
      <c r="E299" s="33"/>
      <c r="F299" s="34">
        <f>F265+F269+F279+F284+F291+F298</f>
        <v>0</v>
      </c>
      <c r="G299" s="34">
        <f>G265+G269+G279+G284+G291+G298</f>
        <v>0</v>
      </c>
      <c r="H299" s="34">
        <f>H265+H269+H279+H284+H291+H298</f>
        <v>0</v>
      </c>
      <c r="I299" s="34">
        <f>I265+I269+I279+I284+I291+I298</f>
        <v>0</v>
      </c>
      <c r="J299" s="34">
        <f>J265+J269+J279+J284+J291+J298</f>
        <v>0</v>
      </c>
      <c r="K299" s="35"/>
      <c r="L299" s="34">
        <f ca="1">L265+L269+L279+L284+L291+L298</f>
        <v>0</v>
      </c>
    </row>
    <row r="300" spans="1:12" ht="30">
      <c r="A300" s="22">
        <v>4</v>
      </c>
      <c r="B300" s="23">
        <v>1</v>
      </c>
      <c r="C300" s="24" t="s">
        <v>20</v>
      </c>
      <c r="D300" s="5" t="s">
        <v>21</v>
      </c>
      <c r="E300" s="79" t="s">
        <v>107</v>
      </c>
      <c r="F300" s="59">
        <v>203</v>
      </c>
      <c r="G300" s="63">
        <v>7.16</v>
      </c>
      <c r="H300" s="63">
        <v>4.66</v>
      </c>
      <c r="I300" s="77">
        <v>40.520000000000003</v>
      </c>
      <c r="J300" s="63">
        <v>242.96</v>
      </c>
      <c r="K300" s="78" t="s">
        <v>46</v>
      </c>
      <c r="L300" s="63">
        <v>28.18</v>
      </c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64" t="s">
        <v>58</v>
      </c>
      <c r="F302" s="67">
        <v>200</v>
      </c>
      <c r="G302" s="65">
        <v>0</v>
      </c>
      <c r="H302" s="65">
        <v>0</v>
      </c>
      <c r="I302" s="66">
        <v>10</v>
      </c>
      <c r="J302" s="65">
        <v>42</v>
      </c>
      <c r="K302" s="68" t="s">
        <v>59</v>
      </c>
      <c r="L302" s="65">
        <v>2.58</v>
      </c>
    </row>
    <row r="303" spans="1:12" ht="15">
      <c r="A303" s="25"/>
      <c r="B303" s="16"/>
      <c r="C303" s="11"/>
      <c r="D303" s="7" t="s">
        <v>23</v>
      </c>
      <c r="E303" s="64" t="s">
        <v>47</v>
      </c>
      <c r="F303" s="67">
        <v>40</v>
      </c>
      <c r="G303" s="65">
        <v>3.04</v>
      </c>
      <c r="H303" s="65">
        <v>0.32</v>
      </c>
      <c r="I303" s="66">
        <v>19.68</v>
      </c>
      <c r="J303" s="65">
        <v>98.34</v>
      </c>
      <c r="K303" s="52"/>
      <c r="L303" s="65">
        <v>3</v>
      </c>
    </row>
    <row r="304" spans="1:12" ht="15">
      <c r="A304" s="25"/>
      <c r="B304" s="16"/>
      <c r="C304" s="11"/>
      <c r="D304" s="7" t="s">
        <v>24</v>
      </c>
      <c r="E304" s="64" t="s">
        <v>67</v>
      </c>
      <c r="F304" s="72">
        <v>100</v>
      </c>
      <c r="G304" s="73">
        <v>0.4</v>
      </c>
      <c r="H304" s="73">
        <v>0</v>
      </c>
      <c r="I304" s="74">
        <v>9.8000000000000007</v>
      </c>
      <c r="J304" s="73">
        <v>42.84</v>
      </c>
      <c r="K304" s="52"/>
      <c r="L304" s="76">
        <v>20.34</v>
      </c>
    </row>
    <row r="305" spans="1:12" ht="15">
      <c r="A305" s="25"/>
      <c r="B305" s="16"/>
      <c r="C305" s="11"/>
      <c r="D305" s="68" t="s">
        <v>50</v>
      </c>
      <c r="E305" s="64" t="s">
        <v>48</v>
      </c>
      <c r="F305" s="67">
        <v>10</v>
      </c>
      <c r="G305" s="65">
        <v>12.35</v>
      </c>
      <c r="H305" s="65">
        <v>36.24</v>
      </c>
      <c r="I305" s="65">
        <v>2.6</v>
      </c>
      <c r="J305" s="65">
        <v>2.65</v>
      </c>
      <c r="K305" s="66">
        <v>0.35</v>
      </c>
      <c r="L305" s="65">
        <v>12.35</v>
      </c>
    </row>
    <row r="306" spans="1:12" ht="15">
      <c r="A306" s="25"/>
      <c r="B306" s="16"/>
      <c r="C306" s="11"/>
      <c r="D306" s="68" t="s">
        <v>51</v>
      </c>
      <c r="E306" s="64" t="s">
        <v>49</v>
      </c>
      <c r="F306" s="67">
        <v>5</v>
      </c>
      <c r="G306" s="65">
        <v>5.63</v>
      </c>
      <c r="H306" s="65">
        <v>33.11</v>
      </c>
      <c r="I306" s="65">
        <v>0.05</v>
      </c>
      <c r="J306" s="65">
        <v>3.63</v>
      </c>
      <c r="K306" s="66">
        <v>7.0000000000000007E-2</v>
      </c>
      <c r="L306" s="65">
        <v>5.63</v>
      </c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558</v>
      </c>
      <c r="G307" s="21">
        <f>SUM(G300:G306)</f>
        <v>28.58</v>
      </c>
      <c r="H307" s="21">
        <f>SUM(H300:H306)</f>
        <v>74.33</v>
      </c>
      <c r="I307" s="21">
        <f>SUM(I300:I306)</f>
        <v>82.649999999999991</v>
      </c>
      <c r="J307" s="21">
        <f>SUM(J300:J306)</f>
        <v>432.42000000000007</v>
      </c>
      <c r="K307" s="27"/>
      <c r="L307" s="21">
        <f>SUM(L300:L306)</f>
        <v>72.079999999999984</v>
      </c>
    </row>
    <row r="308" spans="1:12" ht="15">
      <c r="A308" s="28">
        <f>A300</f>
        <v>4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5">
      <c r="A312" s="28">
        <f>A300</f>
        <v>4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>SUM(G312:G320)</f>
        <v>0</v>
      </c>
      <c r="H321" s="21">
        <f>SUM(H312:H320)</f>
        <v>0</v>
      </c>
      <c r="I321" s="21">
        <f>SUM(I312:I320)</f>
        <v>0</v>
      </c>
      <c r="J321" s="21">
        <f>SUM(J312:J320)</f>
        <v>0</v>
      </c>
      <c r="K321" s="27"/>
      <c r="L321" s="21">
        <f ca="1">SUM(L318:L326)</f>
        <v>0</v>
      </c>
    </row>
    <row r="322" spans="1:12" ht="15">
      <c r="A322" s="28">
        <f>A300</f>
        <v>4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5">
      <c r="A327" s="28">
        <f>A300</f>
        <v>4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5">
      <c r="A334" s="28">
        <f>A300</f>
        <v>4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 thickBot="1">
      <c r="A341" s="31">
        <f>A300</f>
        <v>4</v>
      </c>
      <c r="B341" s="32">
        <f>B300</f>
        <v>1</v>
      </c>
      <c r="C341" s="84" t="s">
        <v>4</v>
      </c>
      <c r="D341" s="85"/>
      <c r="E341" s="33"/>
      <c r="F341" s="34">
        <f>F307+F311+F321+F326+F333+F340</f>
        <v>558</v>
      </c>
      <c r="G341" s="34">
        <f>G307+G311+G321+G326+G333+G340</f>
        <v>28.58</v>
      </c>
      <c r="H341" s="34">
        <f>H307+H311+H321+H326+H333+H340</f>
        <v>74.33</v>
      </c>
      <c r="I341" s="34">
        <f>I307+I311+I321+I326+I333+I340</f>
        <v>82.649999999999991</v>
      </c>
      <c r="J341" s="34">
        <f>J307+J311+J321+J326+J333+J340</f>
        <v>432.42000000000007</v>
      </c>
      <c r="K341" s="35"/>
      <c r="L341" s="34">
        <f ca="1">L307+L311+L321+L326+L333+L340</f>
        <v>0</v>
      </c>
    </row>
    <row r="342" spans="1:12" ht="15">
      <c r="A342" s="15">
        <v>4</v>
      </c>
      <c r="B342" s="16">
        <v>2</v>
      </c>
      <c r="C342" s="24" t="s">
        <v>20</v>
      </c>
      <c r="D342" s="5" t="s">
        <v>21</v>
      </c>
      <c r="E342" s="79" t="s">
        <v>108</v>
      </c>
      <c r="F342" s="59">
        <v>110</v>
      </c>
      <c r="G342" s="63">
        <v>9.34</v>
      </c>
      <c r="H342" s="63">
        <v>16</v>
      </c>
      <c r="I342" s="77">
        <v>15</v>
      </c>
      <c r="J342" s="63">
        <v>241.36</v>
      </c>
      <c r="K342" s="78" t="s">
        <v>109</v>
      </c>
      <c r="L342" s="63">
        <v>54.45</v>
      </c>
    </row>
    <row r="343" spans="1:12" ht="15">
      <c r="A343" s="15"/>
      <c r="B343" s="16"/>
      <c r="C343" s="11"/>
      <c r="D343" s="6"/>
      <c r="E343" s="64" t="s">
        <v>70</v>
      </c>
      <c r="F343" s="72">
        <v>150</v>
      </c>
      <c r="G343" s="73">
        <v>5.64</v>
      </c>
      <c r="H343" s="73">
        <v>2.84</v>
      </c>
      <c r="I343" s="74">
        <v>36</v>
      </c>
      <c r="J343" s="73">
        <v>201</v>
      </c>
      <c r="K343" s="75" t="s">
        <v>71</v>
      </c>
      <c r="L343" s="76">
        <v>8.25</v>
      </c>
    </row>
    <row r="344" spans="1:12" ht="15">
      <c r="A344" s="15"/>
      <c r="B344" s="16"/>
      <c r="C344" s="11"/>
      <c r="D344" s="7" t="s">
        <v>22</v>
      </c>
      <c r="E344" s="64" t="s">
        <v>84</v>
      </c>
      <c r="F344" s="67">
        <v>200</v>
      </c>
      <c r="G344" s="65">
        <v>1.1499999999999999</v>
      </c>
      <c r="H344" s="65">
        <v>0</v>
      </c>
      <c r="I344" s="66">
        <v>12.03</v>
      </c>
      <c r="J344" s="65">
        <v>55.4</v>
      </c>
      <c r="K344" s="68" t="s">
        <v>63</v>
      </c>
      <c r="L344" s="65">
        <v>6.38</v>
      </c>
    </row>
    <row r="345" spans="1:12" ht="15">
      <c r="A345" s="15"/>
      <c r="B345" s="16"/>
      <c r="C345" s="11"/>
      <c r="D345" s="7" t="s">
        <v>23</v>
      </c>
      <c r="E345" s="64" t="s">
        <v>47</v>
      </c>
      <c r="F345" s="67">
        <v>40</v>
      </c>
      <c r="G345" s="65">
        <v>3.04</v>
      </c>
      <c r="H345" s="65">
        <v>0.32</v>
      </c>
      <c r="I345" s="66">
        <v>19.68</v>
      </c>
      <c r="J345" s="65">
        <v>98.34</v>
      </c>
      <c r="K345" s="52"/>
      <c r="L345" s="65">
        <v>3</v>
      </c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64"/>
      <c r="F347" s="67"/>
      <c r="G347" s="65"/>
      <c r="H347" s="65"/>
      <c r="I347" s="66"/>
      <c r="J347" s="65"/>
      <c r="K347" s="52"/>
      <c r="L347" s="65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>SUM(G342:G348)</f>
        <v>19.169999999999998</v>
      </c>
      <c r="H349" s="21">
        <f>SUM(H342:H348)</f>
        <v>19.16</v>
      </c>
      <c r="I349" s="21">
        <f>SUM(I342:I348)</f>
        <v>82.710000000000008</v>
      </c>
      <c r="J349" s="21">
        <f>SUM(J342:J348)</f>
        <v>596.1</v>
      </c>
      <c r="K349" s="27"/>
      <c r="L349" s="21">
        <f>SUM(L342:L348)</f>
        <v>72.08</v>
      </c>
    </row>
    <row r="350" spans="1:12" ht="15">
      <c r="A350" s="14">
        <f>A342</f>
        <v>4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5">
      <c r="A354" s="14">
        <f>A342</f>
        <v>4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>SUM(G354:G362)</f>
        <v>0</v>
      </c>
      <c r="H363" s="21">
        <f>SUM(H354:H362)</f>
        <v>0</v>
      </c>
      <c r="I363" s="21">
        <f>SUM(I354:I362)</f>
        <v>0</v>
      </c>
      <c r="J363" s="21">
        <f>SUM(J354:J362)</f>
        <v>0</v>
      </c>
      <c r="K363" s="27"/>
      <c r="L363" s="21">
        <f ca="1">SUM(L360:L368)</f>
        <v>0</v>
      </c>
    </row>
    <row r="364" spans="1:12" ht="15">
      <c r="A364" s="14">
        <f>A342</f>
        <v>4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5">
      <c r="A369" s="14">
        <f>A342</f>
        <v>4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5">
      <c r="A376" s="14">
        <f>A342</f>
        <v>4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 thickBot="1">
      <c r="A383" s="36">
        <f>A342</f>
        <v>4</v>
      </c>
      <c r="B383" s="36">
        <f>B342</f>
        <v>2</v>
      </c>
      <c r="C383" s="84" t="s">
        <v>4</v>
      </c>
      <c r="D383" s="85"/>
      <c r="E383" s="33"/>
      <c r="F383" s="34">
        <f>F349+F353+F363+F368+F375+F382</f>
        <v>500</v>
      </c>
      <c r="G383" s="34">
        <f>G349+G353+G363+G368+G375+G382</f>
        <v>19.169999999999998</v>
      </c>
      <c r="H383" s="34">
        <f>H349+H353+H363+H368+H375+H382</f>
        <v>19.16</v>
      </c>
      <c r="I383" s="34">
        <f>I349+I353+I363+I368+I375+I382</f>
        <v>82.710000000000008</v>
      </c>
      <c r="J383" s="34">
        <f>J349+J353+J363+J368+J375+J382</f>
        <v>596.1</v>
      </c>
      <c r="K383" s="35"/>
      <c r="L383" s="34">
        <f ca="1">L349+L353+L363+L368+L375+L382</f>
        <v>0</v>
      </c>
    </row>
    <row r="384" spans="1:12" ht="15">
      <c r="A384" s="22">
        <v>4</v>
      </c>
      <c r="B384" s="23">
        <v>3</v>
      </c>
      <c r="C384" s="24" t="s">
        <v>20</v>
      </c>
      <c r="D384" s="5" t="s">
        <v>21</v>
      </c>
      <c r="E384" s="79" t="s">
        <v>110</v>
      </c>
      <c r="F384" s="59">
        <v>90</v>
      </c>
      <c r="G384" s="63">
        <v>10.18</v>
      </c>
      <c r="H384" s="63">
        <v>9.74</v>
      </c>
      <c r="I384" s="77">
        <v>10.17</v>
      </c>
      <c r="J384" s="63">
        <v>169.06</v>
      </c>
      <c r="K384" s="78" t="s">
        <v>111</v>
      </c>
      <c r="L384" s="63">
        <v>41.18</v>
      </c>
    </row>
    <row r="385" spans="1:12" ht="15">
      <c r="A385" s="25"/>
      <c r="B385" s="16"/>
      <c r="C385" s="11"/>
      <c r="D385" s="6"/>
      <c r="E385" s="64" t="s">
        <v>112</v>
      </c>
      <c r="F385" s="72">
        <v>150</v>
      </c>
      <c r="G385" s="73">
        <v>5.77</v>
      </c>
      <c r="H385" s="73">
        <v>10.08</v>
      </c>
      <c r="I385" s="74">
        <v>30.69</v>
      </c>
      <c r="J385" s="73">
        <v>244</v>
      </c>
      <c r="K385" s="75" t="s">
        <v>113</v>
      </c>
      <c r="L385" s="76">
        <v>21.61</v>
      </c>
    </row>
    <row r="386" spans="1:12" ht="15">
      <c r="A386" s="25"/>
      <c r="B386" s="16"/>
      <c r="C386" s="11"/>
      <c r="D386" s="7" t="s">
        <v>22</v>
      </c>
      <c r="E386" s="64" t="s">
        <v>58</v>
      </c>
      <c r="F386" s="67">
        <v>200</v>
      </c>
      <c r="G386" s="65">
        <v>0</v>
      </c>
      <c r="H386" s="65">
        <v>0</v>
      </c>
      <c r="I386" s="66">
        <v>10</v>
      </c>
      <c r="J386" s="65">
        <v>42</v>
      </c>
      <c r="K386" s="68" t="s">
        <v>59</v>
      </c>
      <c r="L386" s="65">
        <v>2.58</v>
      </c>
    </row>
    <row r="387" spans="1:12" ht="15">
      <c r="A387" s="25"/>
      <c r="B387" s="16"/>
      <c r="C387" s="11"/>
      <c r="D387" s="7" t="s">
        <v>23</v>
      </c>
      <c r="E387" s="64" t="s">
        <v>47</v>
      </c>
      <c r="F387" s="67">
        <v>40</v>
      </c>
      <c r="G387" s="65">
        <v>3.04</v>
      </c>
      <c r="H387" s="65">
        <v>0.32</v>
      </c>
      <c r="I387" s="66">
        <v>19.68</v>
      </c>
      <c r="J387" s="65">
        <v>98.34</v>
      </c>
      <c r="K387" s="52"/>
      <c r="L387" s="65">
        <v>3</v>
      </c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 t="s">
        <v>52</v>
      </c>
      <c r="E389" s="50" t="s">
        <v>77</v>
      </c>
      <c r="F389" s="51">
        <v>20</v>
      </c>
      <c r="G389" s="65">
        <v>1.5</v>
      </c>
      <c r="H389" s="65">
        <v>2.36</v>
      </c>
      <c r="I389" s="66">
        <v>14.98</v>
      </c>
      <c r="J389" s="65">
        <v>91</v>
      </c>
      <c r="K389" s="52"/>
      <c r="L389" s="65">
        <v>3.71</v>
      </c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>SUM(G384:G390)</f>
        <v>20.49</v>
      </c>
      <c r="H391" s="21">
        <f>SUM(H384:H390)</f>
        <v>22.5</v>
      </c>
      <c r="I391" s="21">
        <f>SUM(I384:I390)</f>
        <v>85.52</v>
      </c>
      <c r="J391" s="21">
        <f>SUM(J384:J390)</f>
        <v>644.4</v>
      </c>
      <c r="K391" s="27"/>
      <c r="L391" s="21">
        <f>SUM(L384:L390)</f>
        <v>72.08</v>
      </c>
    </row>
    <row r="392" spans="1:12" ht="15">
      <c r="A392" s="28">
        <f>A384</f>
        <v>4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5">
      <c r="A396" s="28">
        <f>A384</f>
        <v>4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>SUM(G396:G404)</f>
        <v>0</v>
      </c>
      <c r="H405" s="21">
        <f>SUM(H396:H404)</f>
        <v>0</v>
      </c>
      <c r="I405" s="21">
        <f>SUM(I396:I404)</f>
        <v>0</v>
      </c>
      <c r="J405" s="21">
        <f>SUM(J396:J404)</f>
        <v>0</v>
      </c>
      <c r="K405" s="27"/>
      <c r="L405" s="21">
        <f ca="1">SUM(L402:L410)</f>
        <v>0</v>
      </c>
    </row>
    <row r="406" spans="1:12" ht="15">
      <c r="A406" s="28">
        <f>A384</f>
        <v>4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5">
      <c r="A411" s="28">
        <f>A384</f>
        <v>4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5">
      <c r="A418" s="28">
        <f>A384</f>
        <v>4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 thickBot="1">
      <c r="A425" s="31">
        <f>A384</f>
        <v>4</v>
      </c>
      <c r="B425" s="32">
        <f>B384</f>
        <v>3</v>
      </c>
      <c r="C425" s="84" t="s">
        <v>4</v>
      </c>
      <c r="D425" s="85"/>
      <c r="E425" s="33"/>
      <c r="F425" s="34">
        <f>F391+F395+F405+F410+F417+F424</f>
        <v>500</v>
      </c>
      <c r="G425" s="34">
        <f>G391+G395+G405+G410+G417+G424</f>
        <v>20.49</v>
      </c>
      <c r="H425" s="34">
        <f>H391+H395+H405+H410+H417+H424</f>
        <v>22.5</v>
      </c>
      <c r="I425" s="34">
        <f>I391+I395+I405+I410+I417+I424</f>
        <v>85.52</v>
      </c>
      <c r="J425" s="34">
        <f>J391+J395+J405+J410+J417+J424</f>
        <v>644.4</v>
      </c>
      <c r="K425" s="35"/>
      <c r="L425" s="34">
        <f ca="1">L391+L395+L405+L410+L417+L424</f>
        <v>0</v>
      </c>
    </row>
    <row r="426" spans="1:12" ht="15">
      <c r="A426" s="22">
        <v>4</v>
      </c>
      <c r="B426" s="23">
        <v>4</v>
      </c>
      <c r="C426" s="24" t="s">
        <v>20</v>
      </c>
      <c r="D426" s="5" t="s">
        <v>21</v>
      </c>
      <c r="E426" s="79" t="s">
        <v>114</v>
      </c>
      <c r="F426" s="59">
        <v>90</v>
      </c>
      <c r="G426" s="63">
        <v>14.55</v>
      </c>
      <c r="H426" s="63">
        <v>5.24</v>
      </c>
      <c r="I426" s="77">
        <v>8.2799999999999994</v>
      </c>
      <c r="J426" s="63">
        <v>138.54</v>
      </c>
      <c r="K426" s="78" t="s">
        <v>115</v>
      </c>
      <c r="L426" s="63">
        <v>49.31</v>
      </c>
    </row>
    <row r="427" spans="1:12" ht="15">
      <c r="A427" s="25"/>
      <c r="B427" s="16"/>
      <c r="C427" s="11"/>
      <c r="D427" s="6"/>
      <c r="E427" s="64" t="s">
        <v>73</v>
      </c>
      <c r="F427" s="72">
        <v>150</v>
      </c>
      <c r="G427" s="73">
        <v>3.81</v>
      </c>
      <c r="H427" s="73">
        <v>2.72</v>
      </c>
      <c r="I427" s="74">
        <v>40</v>
      </c>
      <c r="J427" s="73">
        <v>208.48</v>
      </c>
      <c r="K427" s="75" t="s">
        <v>74</v>
      </c>
      <c r="L427" s="76">
        <v>15.11</v>
      </c>
    </row>
    <row r="428" spans="1:12" ht="15">
      <c r="A428" s="25"/>
      <c r="B428" s="16"/>
      <c r="C428" s="11"/>
      <c r="D428" s="7" t="s">
        <v>22</v>
      </c>
      <c r="E428" s="64" t="s">
        <v>58</v>
      </c>
      <c r="F428" s="67">
        <v>200</v>
      </c>
      <c r="G428" s="65">
        <v>0</v>
      </c>
      <c r="H428" s="65">
        <v>0</v>
      </c>
      <c r="I428" s="66">
        <v>10</v>
      </c>
      <c r="J428" s="65">
        <v>42</v>
      </c>
      <c r="K428" s="68" t="s">
        <v>59</v>
      </c>
      <c r="L428" s="65">
        <v>2.58</v>
      </c>
    </row>
    <row r="429" spans="1:12" ht="15">
      <c r="A429" s="25"/>
      <c r="B429" s="16"/>
      <c r="C429" s="11"/>
      <c r="D429" s="7" t="s">
        <v>23</v>
      </c>
      <c r="E429" s="64" t="s">
        <v>47</v>
      </c>
      <c r="F429" s="67">
        <v>30</v>
      </c>
      <c r="G429" s="65">
        <v>2.2799999999999998</v>
      </c>
      <c r="H429" s="65">
        <v>0.24</v>
      </c>
      <c r="I429" s="66">
        <v>14.76</v>
      </c>
      <c r="J429" s="65">
        <v>73.8</v>
      </c>
      <c r="K429" s="52"/>
      <c r="L429" s="65">
        <v>2.25</v>
      </c>
    </row>
    <row r="430" spans="1:12" ht="15">
      <c r="A430" s="25"/>
      <c r="B430" s="16"/>
      <c r="C430" s="11"/>
      <c r="D430" s="7" t="s">
        <v>24</v>
      </c>
      <c r="E430" s="64"/>
      <c r="F430" s="72"/>
      <c r="G430" s="73"/>
      <c r="H430" s="73"/>
      <c r="I430" s="74"/>
      <c r="J430" s="73"/>
      <c r="K430" s="52"/>
      <c r="L430" s="76"/>
    </row>
    <row r="431" spans="1:12" ht="15">
      <c r="A431" s="25"/>
      <c r="B431" s="16"/>
      <c r="C431" s="11"/>
      <c r="D431" s="6"/>
      <c r="E431" s="64" t="s">
        <v>87</v>
      </c>
      <c r="F431" s="67">
        <v>30</v>
      </c>
      <c r="G431" s="65">
        <v>0.27</v>
      </c>
      <c r="H431" s="65">
        <v>3</v>
      </c>
      <c r="I431" s="66">
        <v>1.3</v>
      </c>
      <c r="J431" s="65">
        <v>34.5</v>
      </c>
      <c r="K431" s="68" t="s">
        <v>88</v>
      </c>
      <c r="L431" s="65">
        <v>2.83</v>
      </c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>SUM(G426:G432)</f>
        <v>20.91</v>
      </c>
      <c r="H433" s="21">
        <f>SUM(H426:H432)</f>
        <v>11.200000000000001</v>
      </c>
      <c r="I433" s="21">
        <f>SUM(I426:I432)</f>
        <v>74.34</v>
      </c>
      <c r="J433" s="21">
        <f>SUM(J426:J432)</f>
        <v>497.32</v>
      </c>
      <c r="K433" s="27"/>
      <c r="L433" s="21">
        <f>SUM(L426:L432)</f>
        <v>72.08</v>
      </c>
    </row>
    <row r="434" spans="1:12" ht="15">
      <c r="A434" s="28">
        <f>A426</f>
        <v>4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5">
      <c r="A438" s="28">
        <f>A426</f>
        <v>4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>SUM(G438:G446)</f>
        <v>0</v>
      </c>
      <c r="H447" s="21">
        <f>SUM(H438:H446)</f>
        <v>0</v>
      </c>
      <c r="I447" s="21">
        <f>SUM(I438:I446)</f>
        <v>0</v>
      </c>
      <c r="J447" s="21">
        <f>SUM(J438:J446)</f>
        <v>0</v>
      </c>
      <c r="K447" s="27"/>
      <c r="L447" s="21">
        <f ca="1">SUM(L444:L452)</f>
        <v>0</v>
      </c>
    </row>
    <row r="448" spans="1:12" ht="15">
      <c r="A448" s="28">
        <f>A426</f>
        <v>4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5">
      <c r="A453" s="28">
        <f>A426</f>
        <v>4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5">
      <c r="A460" s="28">
        <f>A426</f>
        <v>4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 thickBot="1">
      <c r="A467" s="31">
        <f>A426</f>
        <v>4</v>
      </c>
      <c r="B467" s="32">
        <f>B426</f>
        <v>4</v>
      </c>
      <c r="C467" s="84" t="s">
        <v>4</v>
      </c>
      <c r="D467" s="85"/>
      <c r="E467" s="33"/>
      <c r="F467" s="34">
        <f>F433+F437+F447+F452+F459+F466</f>
        <v>500</v>
      </c>
      <c r="G467" s="34">
        <f>G433+G437+G447+G452+G459+G466</f>
        <v>20.91</v>
      </c>
      <c r="H467" s="34">
        <f>H433+H437+H447+H452+H459+H466</f>
        <v>11.200000000000001</v>
      </c>
      <c r="I467" s="34">
        <f>I433+I437+I447+I452+I459+I466</f>
        <v>74.34</v>
      </c>
      <c r="J467" s="34">
        <f>J433+J437+J447+J452+J459+J466</f>
        <v>497.32</v>
      </c>
      <c r="K467" s="35"/>
      <c r="L467" s="34">
        <f ca="1">L433+L437+L447+L452+L459+L466</f>
        <v>0</v>
      </c>
    </row>
    <row r="468" spans="1:12" ht="15">
      <c r="A468" s="22">
        <v>4</v>
      </c>
      <c r="B468" s="23">
        <v>5</v>
      </c>
      <c r="C468" s="24" t="s">
        <v>20</v>
      </c>
      <c r="D468" s="5" t="s">
        <v>21</v>
      </c>
      <c r="E468" s="79" t="s">
        <v>116</v>
      </c>
      <c r="F468" s="59">
        <v>150</v>
      </c>
      <c r="G468" s="63">
        <v>24.91</v>
      </c>
      <c r="H468" s="63">
        <v>9.07</v>
      </c>
      <c r="I468" s="77">
        <v>39.630000000000003</v>
      </c>
      <c r="J468" s="63">
        <v>339.75</v>
      </c>
      <c r="K468" s="78" t="s">
        <v>117</v>
      </c>
      <c r="L468" s="63">
        <v>50.23</v>
      </c>
    </row>
    <row r="469" spans="1:12" ht="15">
      <c r="A469" s="25"/>
      <c r="B469" s="16"/>
      <c r="C469" s="11"/>
      <c r="D469" s="6"/>
      <c r="E469" s="64"/>
      <c r="F469" s="72"/>
      <c r="G469" s="73"/>
      <c r="H469" s="73"/>
      <c r="I469" s="74"/>
      <c r="J469" s="73"/>
      <c r="K469" s="75"/>
      <c r="L469" s="76"/>
    </row>
    <row r="470" spans="1:12" ht="15">
      <c r="A470" s="25"/>
      <c r="B470" s="16"/>
      <c r="C470" s="11"/>
      <c r="D470" s="7" t="s">
        <v>22</v>
      </c>
      <c r="E470" s="64" t="s">
        <v>58</v>
      </c>
      <c r="F470" s="67">
        <v>200</v>
      </c>
      <c r="G470" s="65">
        <v>0</v>
      </c>
      <c r="H470" s="65">
        <v>0</v>
      </c>
      <c r="I470" s="66">
        <v>10</v>
      </c>
      <c r="J470" s="65">
        <v>42</v>
      </c>
      <c r="K470" s="68" t="s">
        <v>59</v>
      </c>
      <c r="L470" s="65">
        <v>2.58</v>
      </c>
    </row>
    <row r="471" spans="1:12" ht="15">
      <c r="A471" s="25"/>
      <c r="B471" s="16"/>
      <c r="C471" s="11"/>
      <c r="D471" s="7" t="s">
        <v>23</v>
      </c>
      <c r="E471" s="64" t="s">
        <v>47</v>
      </c>
      <c r="F471" s="67">
        <v>40</v>
      </c>
      <c r="G471" s="65">
        <v>3.04</v>
      </c>
      <c r="H471" s="65">
        <v>0.32</v>
      </c>
      <c r="I471" s="66">
        <v>19.68</v>
      </c>
      <c r="J471" s="65">
        <v>98.34</v>
      </c>
      <c r="K471" s="52"/>
      <c r="L471" s="65">
        <v>3</v>
      </c>
    </row>
    <row r="472" spans="1:12" ht="15">
      <c r="A472" s="25"/>
      <c r="B472" s="16"/>
      <c r="C472" s="11"/>
      <c r="D472" s="7" t="s">
        <v>24</v>
      </c>
      <c r="E472" s="64" t="s">
        <v>67</v>
      </c>
      <c r="F472" s="72">
        <v>110</v>
      </c>
      <c r="G472" s="73">
        <v>0.44</v>
      </c>
      <c r="H472" s="73">
        <v>0</v>
      </c>
      <c r="I472" s="74">
        <v>10.78</v>
      </c>
      <c r="J472" s="73">
        <v>47.12</v>
      </c>
      <c r="K472" s="52"/>
      <c r="L472" s="76">
        <v>16.27</v>
      </c>
    </row>
    <row r="473" spans="1:12" ht="15">
      <c r="A473" s="25"/>
      <c r="B473" s="16"/>
      <c r="C473" s="11"/>
      <c r="D473" s="6"/>
      <c r="E473" s="64"/>
      <c r="F473" s="67"/>
      <c r="G473" s="65"/>
      <c r="H473" s="65"/>
      <c r="I473" s="66"/>
      <c r="J473" s="65"/>
      <c r="K473" s="68"/>
      <c r="L473" s="65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>SUM(G468:G474)</f>
        <v>28.39</v>
      </c>
      <c r="H475" s="21">
        <f>SUM(H468:H474)</f>
        <v>9.39</v>
      </c>
      <c r="I475" s="21">
        <f>SUM(I468:I474)</f>
        <v>80.09</v>
      </c>
      <c r="J475" s="21">
        <f>SUM(J468:J474)</f>
        <v>527.21</v>
      </c>
      <c r="K475" s="27"/>
      <c r="L475" s="21">
        <f>SUM(L468:L474)</f>
        <v>72.08</v>
      </c>
    </row>
    <row r="476" spans="1:12" ht="15">
      <c r="A476" s="28">
        <f>A468</f>
        <v>4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5">
      <c r="A480" s="28">
        <f>A468</f>
        <v>4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>SUM(G480:G488)</f>
        <v>0</v>
      </c>
      <c r="H489" s="21">
        <f>SUM(H480:H488)</f>
        <v>0</v>
      </c>
      <c r="I489" s="21">
        <f>SUM(I480:I488)</f>
        <v>0</v>
      </c>
      <c r="J489" s="21">
        <f>SUM(J480:J488)</f>
        <v>0</v>
      </c>
      <c r="K489" s="27"/>
      <c r="L489" s="21">
        <f ca="1">SUM(L486:L494)</f>
        <v>0</v>
      </c>
    </row>
    <row r="490" spans="1:12" ht="15">
      <c r="A490" s="28">
        <f>A468</f>
        <v>4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5">
      <c r="A495" s="28">
        <f>A468</f>
        <v>4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5">
      <c r="A502" s="28">
        <f>A468</f>
        <v>4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 thickBot="1">
      <c r="A509" s="31">
        <f>A468</f>
        <v>4</v>
      </c>
      <c r="B509" s="32">
        <f>B468</f>
        <v>5</v>
      </c>
      <c r="C509" s="84" t="s">
        <v>4</v>
      </c>
      <c r="D509" s="85"/>
      <c r="E509" s="33"/>
      <c r="F509" s="34">
        <f>F475+F479+F489+F494+F501+F508</f>
        <v>500</v>
      </c>
      <c r="G509" s="34">
        <f>G475+G479+G489+G494+G501+G508</f>
        <v>28.39</v>
      </c>
      <c r="H509" s="34">
        <f>H475+H479+H489+H494+H501+H508</f>
        <v>9.39</v>
      </c>
      <c r="I509" s="34">
        <f>I475+I479+I489+I494+I501+I508</f>
        <v>80.09</v>
      </c>
      <c r="J509" s="34">
        <f>J475+J479+J489+J494+J501+J508</f>
        <v>527.21</v>
      </c>
      <c r="K509" s="35"/>
      <c r="L509" s="34">
        <f ca="1">L475+L479+L489+L494+L501+L508</f>
        <v>0</v>
      </c>
    </row>
    <row r="510" spans="1:12" ht="15">
      <c r="A510" s="22">
        <v>4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5">
      <c r="A518" s="28">
        <f>A510</f>
        <v>4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5">
      <c r="A522" s="28">
        <f>A510</f>
        <v>4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5">
      <c r="A532" s="28">
        <f>A510</f>
        <v>4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5">
      <c r="A537" s="28">
        <f>A510</f>
        <v>4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5">
      <c r="A544" s="28">
        <f>A510</f>
        <v>4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 thickBot="1">
      <c r="A551" s="31">
        <f>A510</f>
        <v>4</v>
      </c>
      <c r="B551" s="32">
        <f>B510</f>
        <v>6</v>
      </c>
      <c r="C551" s="84" t="s">
        <v>4</v>
      </c>
      <c r="D551" s="85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 ca="1">L517+L521+L531+L536+L543+L550</f>
        <v>0</v>
      </c>
    </row>
    <row r="552" spans="1:12" ht="15">
      <c r="A552" s="22">
        <v>4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5">
      <c r="A560" s="28">
        <f>A552</f>
        <v>4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5">
      <c r="A564" s="28">
        <f>A552</f>
        <v>4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5">
      <c r="A574" s="28">
        <f>A552</f>
        <v>4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5">
      <c r="A579" s="28">
        <f>A552</f>
        <v>4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5">
      <c r="A586" s="28">
        <f>A552</f>
        <v>4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5.75" thickBot="1">
      <c r="A593" s="37">
        <f>A552</f>
        <v>4</v>
      </c>
      <c r="B593" s="38">
        <f>B552</f>
        <v>7</v>
      </c>
      <c r="C593" s="81" t="s">
        <v>4</v>
      </c>
      <c r="D593" s="82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 ht="13.5" thickBot="1">
      <c r="A594" s="29"/>
      <c r="B594" s="30"/>
      <c r="C594" s="83" t="s">
        <v>5</v>
      </c>
      <c r="D594" s="83"/>
      <c r="E594" s="83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506.3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21.411999999999999</v>
      </c>
      <c r="H594" s="42">
        <f t="shared" si="0"/>
        <v>24.107999999999997</v>
      </c>
      <c r="I594" s="42">
        <f t="shared" si="0"/>
        <v>80.486000000000004</v>
      </c>
      <c r="J594" s="42">
        <f t="shared" si="0"/>
        <v>571.27</v>
      </c>
      <c r="K594" s="42"/>
      <c r="L594" s="42" t="e">
        <f t="shared" ca="1" si="0"/>
        <v>#DIV/0!</v>
      </c>
    </row>
  </sheetData>
  <mergeCells count="18">
    <mergeCell ref="C1:E1"/>
    <mergeCell ref="H1:K1"/>
    <mergeCell ref="H2:K2"/>
    <mergeCell ref="C47:D47"/>
    <mergeCell ref="C257:D257"/>
    <mergeCell ref="C299:D299"/>
    <mergeCell ref="C341:D341"/>
    <mergeCell ref="C383:D383"/>
    <mergeCell ref="C89:D89"/>
    <mergeCell ref="C131:D131"/>
    <mergeCell ref="C173:D173"/>
    <mergeCell ref="C215:D215"/>
    <mergeCell ref="C593:D593"/>
    <mergeCell ref="C594:E594"/>
    <mergeCell ref="C425:D425"/>
    <mergeCell ref="C467:D467"/>
    <mergeCell ref="C509:D509"/>
    <mergeCell ref="C551:D551"/>
  </mergeCells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первые 10 дней</vt:lpstr>
      <vt:lpstr>вторые 10 дней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2023-11-07T09:45:48Z</dcterms:modified>
</cp:coreProperties>
</file>